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8800" windowHeight="12330" tabRatio="778" activeTab="1"/>
  </bookViews>
  <sheets>
    <sheet name="NOMBRE DE JUZGADO" sheetId="12" r:id="rId1"/>
    <sheet name="CARRERA JUDICIAL" sheetId="10" r:id="rId2"/>
    <sheet name="LISTA DE N DE JUZGADO" sheetId="13" state="hidden" r:id="rId3"/>
    <sheet name="LISTA CARRERA JUDICIAL" sheetId="11" state="hidden" r:id="rId4"/>
    <sheet name="MATRIZ EJECUCION" sheetId="1" r:id="rId5"/>
    <sheet name="EJECUCION 1T" sheetId="3" r:id="rId6"/>
    <sheet name="EJECUCION 2T" sheetId="4" r:id="rId7"/>
    <sheet name="EJECUCION 3T" sheetId="5" r:id="rId8"/>
    <sheet name="EJECUCION 4T_DEyC_1T" sheetId="6" r:id="rId9"/>
    <sheet name="EJECUCION_DEyC_2T" sheetId="7" r:id="rId10"/>
    <sheet name="EJECUCION_DEyC_3T" sheetId="8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Z34" i="1"/>
  <c r="AA34" i="1"/>
  <c r="AD34" i="1" s="1"/>
  <c r="AB34" i="1"/>
  <c r="AC34" i="1"/>
  <c r="Y35" i="1"/>
  <c r="Z35" i="1"/>
  <c r="AA35" i="1"/>
  <c r="AB35" i="1"/>
  <c r="AD35" i="1" s="1"/>
  <c r="AC35" i="1"/>
  <c r="AE42" i="1"/>
  <c r="AF42" i="1"/>
  <c r="AG42" i="1"/>
  <c r="AE43" i="1"/>
  <c r="AF43" i="1"/>
  <c r="AG43" i="1"/>
  <c r="AE44" i="1"/>
  <c r="AF44" i="1"/>
  <c r="AG44" i="1"/>
  <c r="AE45" i="1"/>
  <c r="AF45" i="1"/>
  <c r="AG45" i="1"/>
  <c r="AE46" i="1"/>
  <c r="AF46" i="1"/>
  <c r="AG46" i="1"/>
  <c r="AX67" i="1" l="1"/>
  <c r="AY67" i="1"/>
  <c r="AZ67" i="1"/>
  <c r="BA67" i="1" s="1"/>
  <c r="AX66" i="1"/>
  <c r="AY66" i="1"/>
  <c r="AZ66" i="1"/>
  <c r="AX65" i="1"/>
  <c r="AY65" i="1"/>
  <c r="AZ65" i="1"/>
  <c r="AX64" i="1"/>
  <c r="AX68" i="1" s="1"/>
  <c r="AY64" i="1"/>
  <c r="AZ64" i="1"/>
  <c r="AX63" i="1"/>
  <c r="AY63" i="1"/>
  <c r="AZ63" i="1"/>
  <c r="BA63" i="1" s="1"/>
  <c r="AS67" i="1"/>
  <c r="AT67" i="1"/>
  <c r="AU67" i="1"/>
  <c r="AS66" i="1"/>
  <c r="AT66" i="1"/>
  <c r="AU66" i="1"/>
  <c r="AS65" i="1"/>
  <c r="AV65" i="1" s="1"/>
  <c r="AT65" i="1"/>
  <c r="AU65" i="1"/>
  <c r="AW63" i="1"/>
  <c r="AW68" i="1" s="1"/>
  <c r="AW64" i="1"/>
  <c r="AW65" i="1"/>
  <c r="AW66" i="1"/>
  <c r="AW67" i="1"/>
  <c r="AS64" i="1"/>
  <c r="AT64" i="1"/>
  <c r="AU64" i="1"/>
  <c r="AS63" i="1"/>
  <c r="AT63" i="1"/>
  <c r="AU63" i="1"/>
  <c r="AR63" i="1"/>
  <c r="AR64" i="1"/>
  <c r="AR65" i="1"/>
  <c r="AR66" i="1"/>
  <c r="AV66" i="1" s="1"/>
  <c r="AR67" i="1"/>
  <c r="AN67" i="1"/>
  <c r="AO67" i="1"/>
  <c r="AP67" i="1"/>
  <c r="AQ67" i="1" s="1"/>
  <c r="AN66" i="1"/>
  <c r="AO66" i="1"/>
  <c r="AP66" i="1"/>
  <c r="AQ66" i="1" s="1"/>
  <c r="AN65" i="1"/>
  <c r="AO65" i="1"/>
  <c r="AP65" i="1"/>
  <c r="AN64" i="1"/>
  <c r="AO64" i="1"/>
  <c r="AP64" i="1"/>
  <c r="AN63" i="1"/>
  <c r="AO63" i="1"/>
  <c r="AP63" i="1"/>
  <c r="AM63" i="1"/>
  <c r="AM64" i="1"/>
  <c r="AM65" i="1"/>
  <c r="AM66" i="1"/>
  <c r="AM67" i="1"/>
  <c r="AX62" i="1"/>
  <c r="AY62" i="1"/>
  <c r="AZ62" i="1"/>
  <c r="AS62" i="1"/>
  <c r="AT62" i="1"/>
  <c r="AU62" i="1"/>
  <c r="AN62" i="1"/>
  <c r="AO62" i="1"/>
  <c r="AP62" i="1"/>
  <c r="AW62" i="1"/>
  <c r="AR62" i="1"/>
  <c r="AM62" i="1"/>
  <c r="AN57" i="1"/>
  <c r="AN37" i="1" s="1"/>
  <c r="AO57" i="1"/>
  <c r="AO37" i="1" s="1"/>
  <c r="AP57" i="1"/>
  <c r="AN56" i="1"/>
  <c r="AO56" i="1"/>
  <c r="AO36" i="1" s="1"/>
  <c r="AP56" i="1"/>
  <c r="AN55" i="1"/>
  <c r="AO55" i="1"/>
  <c r="AP55" i="1"/>
  <c r="AN54" i="1"/>
  <c r="AN34" i="1" s="1"/>
  <c r="AO54" i="1"/>
  <c r="AP54" i="1"/>
  <c r="AN53" i="1"/>
  <c r="AO53" i="1"/>
  <c r="AQ53" i="1" s="1"/>
  <c r="AP53" i="1"/>
  <c r="AS57" i="1"/>
  <c r="BB57" i="1" s="1"/>
  <c r="AT57" i="1"/>
  <c r="AU57" i="1"/>
  <c r="AU37" i="1" s="1"/>
  <c r="AS56" i="1"/>
  <c r="AT56" i="1"/>
  <c r="AT36" i="1" s="1"/>
  <c r="AU56" i="1"/>
  <c r="AU36" i="1" s="1"/>
  <c r="AS55" i="1"/>
  <c r="AT55" i="1"/>
  <c r="AU55" i="1"/>
  <c r="AS54" i="1"/>
  <c r="AT54" i="1"/>
  <c r="AU54" i="1"/>
  <c r="AS53" i="1"/>
  <c r="AS33" i="1" s="1"/>
  <c r="AT53" i="1"/>
  <c r="AT33" i="1" s="1"/>
  <c r="AU53" i="1"/>
  <c r="AX57" i="1"/>
  <c r="AX37" i="1" s="1"/>
  <c r="AY57" i="1"/>
  <c r="AZ57" i="1"/>
  <c r="AZ37" i="1" s="1"/>
  <c r="AX56" i="1"/>
  <c r="AY56" i="1"/>
  <c r="AZ56" i="1"/>
  <c r="AX55" i="1"/>
  <c r="AY55" i="1"/>
  <c r="AZ55" i="1"/>
  <c r="AZ35" i="1" s="1"/>
  <c r="AX54" i="1"/>
  <c r="AX58" i="1" s="1"/>
  <c r="AY54" i="1"/>
  <c r="AZ54" i="1"/>
  <c r="AZ34" i="1" s="1"/>
  <c r="AX53" i="1"/>
  <c r="AY53" i="1"/>
  <c r="AZ53" i="1"/>
  <c r="AZ33" i="1" s="1"/>
  <c r="AX52" i="1"/>
  <c r="AY52" i="1"/>
  <c r="AZ52" i="1"/>
  <c r="AW53" i="1"/>
  <c r="AW54" i="1"/>
  <c r="AW55" i="1"/>
  <c r="AW56" i="1"/>
  <c r="AW57" i="1"/>
  <c r="AS52" i="1"/>
  <c r="AT52" i="1"/>
  <c r="AU52" i="1"/>
  <c r="AR53" i="1"/>
  <c r="AR54" i="1"/>
  <c r="AR55" i="1"/>
  <c r="AR35" i="1" s="1"/>
  <c r="AR56" i="1"/>
  <c r="AR57" i="1"/>
  <c r="AN52" i="1"/>
  <c r="AN32" i="1" s="1"/>
  <c r="AO52" i="1"/>
  <c r="AP52" i="1"/>
  <c r="AM53" i="1"/>
  <c r="AM54" i="1"/>
  <c r="AM55" i="1"/>
  <c r="AM35" i="1" s="1"/>
  <c r="AM56" i="1"/>
  <c r="AM57" i="1"/>
  <c r="AW52" i="1"/>
  <c r="AR52" i="1"/>
  <c r="AM52" i="1"/>
  <c r="AM58" i="1" s="1"/>
  <c r="AN47" i="1"/>
  <c r="AO47" i="1"/>
  <c r="AQ47" i="1" s="1"/>
  <c r="AP47" i="1"/>
  <c r="AP37" i="1" s="1"/>
  <c r="AN46" i="1"/>
  <c r="AQ46" i="1" s="1"/>
  <c r="AO46" i="1"/>
  <c r="AP46" i="1"/>
  <c r="AP36" i="1" s="1"/>
  <c r="AN45" i="1"/>
  <c r="AO45" i="1"/>
  <c r="AQ45" i="1" s="1"/>
  <c r="AP45" i="1"/>
  <c r="AP35" i="1" s="1"/>
  <c r="AN44" i="1"/>
  <c r="AQ44" i="1" s="1"/>
  <c r="AO44" i="1"/>
  <c r="AP44" i="1"/>
  <c r="AS47" i="1"/>
  <c r="AV47" i="1" s="1"/>
  <c r="AT47" i="1"/>
  <c r="AU47" i="1"/>
  <c r="AS46" i="1"/>
  <c r="AV46" i="1" s="1"/>
  <c r="AT46" i="1"/>
  <c r="AU46" i="1"/>
  <c r="AS45" i="1"/>
  <c r="AV45" i="1" s="1"/>
  <c r="AT45" i="1"/>
  <c r="AU45" i="1"/>
  <c r="AS44" i="1"/>
  <c r="AT44" i="1"/>
  <c r="AU44" i="1"/>
  <c r="AV44" i="1" s="1"/>
  <c r="AS43" i="1"/>
  <c r="AT43" i="1"/>
  <c r="AU43" i="1"/>
  <c r="BA44" i="1"/>
  <c r="BA47" i="1"/>
  <c r="AV43" i="1"/>
  <c r="AV42" i="1"/>
  <c r="AQ43" i="1"/>
  <c r="AQ42" i="1"/>
  <c r="AN43" i="1"/>
  <c r="AN33" i="1" s="1"/>
  <c r="AO43" i="1"/>
  <c r="AO33" i="1" s="1"/>
  <c r="AP43" i="1"/>
  <c r="AX47" i="1"/>
  <c r="AY47" i="1"/>
  <c r="AZ47" i="1"/>
  <c r="AX46" i="1"/>
  <c r="AY46" i="1"/>
  <c r="AZ46" i="1"/>
  <c r="AX45" i="1"/>
  <c r="AY45" i="1"/>
  <c r="AZ45" i="1"/>
  <c r="AX44" i="1"/>
  <c r="AY44" i="1"/>
  <c r="AZ44" i="1"/>
  <c r="AX43" i="1"/>
  <c r="AY43" i="1"/>
  <c r="AZ43" i="1"/>
  <c r="AW43" i="1"/>
  <c r="BA43" i="1" s="1"/>
  <c r="AW44" i="1"/>
  <c r="AW45" i="1"/>
  <c r="AW46" i="1"/>
  <c r="AW47" i="1"/>
  <c r="AX42" i="1"/>
  <c r="AY42" i="1"/>
  <c r="AZ42" i="1"/>
  <c r="AR43" i="1"/>
  <c r="AR44" i="1"/>
  <c r="AR48" i="1" s="1"/>
  <c r="AR45" i="1"/>
  <c r="AR46" i="1"/>
  <c r="AR47" i="1"/>
  <c r="AS42" i="1"/>
  <c r="AT42" i="1"/>
  <c r="AU42" i="1"/>
  <c r="AM43" i="1"/>
  <c r="AM44" i="1"/>
  <c r="AM45" i="1"/>
  <c r="AM46" i="1"/>
  <c r="AM47" i="1"/>
  <c r="AN42" i="1"/>
  <c r="AO42" i="1"/>
  <c r="AP42" i="1"/>
  <c r="AW42" i="1"/>
  <c r="AW32" i="1" s="1"/>
  <c r="AR42" i="1"/>
  <c r="AM42" i="1"/>
  <c r="AY37" i="1"/>
  <c r="AX36" i="1"/>
  <c r="AY36" i="1"/>
  <c r="AX33" i="1"/>
  <c r="AY33" i="1"/>
  <c r="AW33" i="1"/>
  <c r="AW34" i="1"/>
  <c r="AW37" i="1"/>
  <c r="AT37" i="1"/>
  <c r="AR37" i="1"/>
  <c r="AN36" i="1"/>
  <c r="AN35" i="1"/>
  <c r="AO35" i="1"/>
  <c r="AP34" i="1"/>
  <c r="AM33" i="1"/>
  <c r="AM34" i="1"/>
  <c r="AM36" i="1"/>
  <c r="AM37" i="1"/>
  <c r="AR32" i="1"/>
  <c r="AN27" i="1"/>
  <c r="AO27" i="1"/>
  <c r="AP27" i="1"/>
  <c r="AQ27" i="1" s="1"/>
  <c r="AN26" i="1"/>
  <c r="AO26" i="1"/>
  <c r="AP26" i="1"/>
  <c r="AQ26" i="1" s="1"/>
  <c r="AN25" i="1"/>
  <c r="AO25" i="1"/>
  <c r="AP25" i="1"/>
  <c r="AQ25" i="1" s="1"/>
  <c r="AN24" i="1"/>
  <c r="AO24" i="1"/>
  <c r="AP24" i="1"/>
  <c r="AQ24" i="1" s="1"/>
  <c r="AN23" i="1"/>
  <c r="AO23" i="1"/>
  <c r="AP23" i="1"/>
  <c r="AQ23" i="1" s="1"/>
  <c r="AS27" i="1"/>
  <c r="AT27" i="1"/>
  <c r="AU27" i="1"/>
  <c r="AV27" i="1" s="1"/>
  <c r="AS26" i="1"/>
  <c r="AT26" i="1"/>
  <c r="AU26" i="1"/>
  <c r="AV26" i="1" s="1"/>
  <c r="AS25" i="1"/>
  <c r="AT25" i="1"/>
  <c r="AU25" i="1"/>
  <c r="AV25" i="1" s="1"/>
  <c r="AS24" i="1"/>
  <c r="AT24" i="1"/>
  <c r="AU24" i="1"/>
  <c r="AV24" i="1" s="1"/>
  <c r="AS23" i="1"/>
  <c r="AT23" i="1"/>
  <c r="AU23" i="1"/>
  <c r="AV23" i="1" s="1"/>
  <c r="AX27" i="1"/>
  <c r="AY27" i="1"/>
  <c r="AZ27" i="1"/>
  <c r="AX26" i="1"/>
  <c r="AY26" i="1"/>
  <c r="AZ26" i="1"/>
  <c r="AX25" i="1"/>
  <c r="AY25" i="1"/>
  <c r="AZ25" i="1"/>
  <c r="AX24" i="1"/>
  <c r="AY24" i="1"/>
  <c r="AZ24" i="1"/>
  <c r="AX23" i="1"/>
  <c r="AY23" i="1"/>
  <c r="AZ23" i="1"/>
  <c r="AW23" i="1"/>
  <c r="AW28" i="1" s="1"/>
  <c r="AW24" i="1"/>
  <c r="AW25" i="1"/>
  <c r="AW26" i="1"/>
  <c r="AW27" i="1"/>
  <c r="AX22" i="1"/>
  <c r="AY22" i="1"/>
  <c r="AZ22" i="1"/>
  <c r="AR23" i="1"/>
  <c r="AR24" i="1"/>
  <c r="AR25" i="1"/>
  <c r="AR28" i="1" s="1"/>
  <c r="AR26" i="1"/>
  <c r="AR27" i="1"/>
  <c r="AS22" i="1"/>
  <c r="AT22" i="1"/>
  <c r="AU22" i="1"/>
  <c r="AM23" i="1"/>
  <c r="AM24" i="1"/>
  <c r="AM25" i="1"/>
  <c r="AM26" i="1"/>
  <c r="AM27" i="1"/>
  <c r="AN22" i="1"/>
  <c r="AN28" i="1" s="1"/>
  <c r="AO22" i="1"/>
  <c r="AP22" i="1"/>
  <c r="AW22" i="1"/>
  <c r="AR22" i="1"/>
  <c r="AM22" i="1"/>
  <c r="AX17" i="1"/>
  <c r="AY17" i="1"/>
  <c r="AZ17" i="1"/>
  <c r="AX16" i="1"/>
  <c r="AY16" i="1"/>
  <c r="AZ16" i="1"/>
  <c r="AX15" i="1"/>
  <c r="BA15" i="1" s="1"/>
  <c r="AY15" i="1"/>
  <c r="AZ15" i="1"/>
  <c r="AX14" i="1"/>
  <c r="AY14" i="1"/>
  <c r="AZ14" i="1"/>
  <c r="AX13" i="1"/>
  <c r="AY13" i="1"/>
  <c r="AZ13" i="1"/>
  <c r="AZ18" i="1" s="1"/>
  <c r="AS12" i="1"/>
  <c r="AT12" i="1"/>
  <c r="AU12" i="1"/>
  <c r="AX12" i="1"/>
  <c r="AY12" i="1"/>
  <c r="AZ12" i="1"/>
  <c r="AW13" i="1"/>
  <c r="BA13" i="1" s="1"/>
  <c r="AW14" i="1"/>
  <c r="BA14" i="1" s="1"/>
  <c r="AW15" i="1"/>
  <c r="AW16" i="1"/>
  <c r="AW17" i="1"/>
  <c r="AU13" i="1"/>
  <c r="AU14" i="1"/>
  <c r="AU15" i="1"/>
  <c r="AU16" i="1"/>
  <c r="AU17" i="1"/>
  <c r="AT13" i="1"/>
  <c r="AT14" i="1"/>
  <c r="AT15" i="1"/>
  <c r="AT16" i="1"/>
  <c r="AT17" i="1"/>
  <c r="AS13" i="1"/>
  <c r="AS14" i="1"/>
  <c r="AS15" i="1"/>
  <c r="AS16" i="1"/>
  <c r="AS17" i="1"/>
  <c r="AR13" i="1"/>
  <c r="AR14" i="1"/>
  <c r="AR15" i="1"/>
  <c r="AR16" i="1"/>
  <c r="AR17" i="1"/>
  <c r="AP13" i="1"/>
  <c r="AP18" i="1" s="1"/>
  <c r="AP14" i="1"/>
  <c r="AP15" i="1"/>
  <c r="AP16" i="1"/>
  <c r="AP17" i="1"/>
  <c r="AQ17" i="1" s="1"/>
  <c r="AO13" i="1"/>
  <c r="AO14" i="1"/>
  <c r="AO15" i="1"/>
  <c r="AO18" i="1" s="1"/>
  <c r="AO16" i="1"/>
  <c r="AO17" i="1"/>
  <c r="AN13" i="1"/>
  <c r="AN14" i="1"/>
  <c r="AN15" i="1"/>
  <c r="AN16" i="1"/>
  <c r="AN17" i="1"/>
  <c r="AM13" i="1"/>
  <c r="AM14" i="1"/>
  <c r="AM15" i="1"/>
  <c r="AM16" i="1"/>
  <c r="AM17" i="1"/>
  <c r="AN12" i="1"/>
  <c r="AO12" i="1"/>
  <c r="AP12" i="1"/>
  <c r="AW12" i="1"/>
  <c r="AR12" i="1"/>
  <c r="AM12" i="1"/>
  <c r="AV67" i="1"/>
  <c r="BA65" i="1"/>
  <c r="AQ63" i="1"/>
  <c r="BA62" i="1"/>
  <c r="AQ57" i="1"/>
  <c r="AV55" i="1"/>
  <c r="BB53" i="1"/>
  <c r="BA53" i="1"/>
  <c r="BA27" i="1"/>
  <c r="BA26" i="1"/>
  <c r="BA25" i="1"/>
  <c r="BA24" i="1"/>
  <c r="BA23" i="1"/>
  <c r="BA22" i="1"/>
  <c r="AV22" i="1"/>
  <c r="AQ22" i="1"/>
  <c r="AW18" i="1"/>
  <c r="AR18" i="1"/>
  <c r="BB17" i="1"/>
  <c r="BA17" i="1"/>
  <c r="AV17" i="1"/>
  <c r="AH68" i="1"/>
  <c r="AG68" i="1"/>
  <c r="AF68" i="1"/>
  <c r="AE68" i="1"/>
  <c r="AC68" i="1"/>
  <c r="AB68" i="1"/>
  <c r="AA68" i="1"/>
  <c r="Z68" i="1"/>
  <c r="X68" i="1"/>
  <c r="W68" i="1"/>
  <c r="V68" i="1"/>
  <c r="U68" i="1"/>
  <c r="AJ67" i="1"/>
  <c r="AI67" i="1"/>
  <c r="AD67" i="1"/>
  <c r="Y67" i="1"/>
  <c r="AJ66" i="1"/>
  <c r="AI66" i="1"/>
  <c r="AD66" i="1"/>
  <c r="Y66" i="1"/>
  <c r="AJ65" i="1"/>
  <c r="AI65" i="1"/>
  <c r="AD65" i="1"/>
  <c r="Y65" i="1"/>
  <c r="AJ64" i="1"/>
  <c r="AI64" i="1"/>
  <c r="AD64" i="1"/>
  <c r="AD68" i="1" s="1"/>
  <c r="Y64" i="1"/>
  <c r="AJ63" i="1"/>
  <c r="AI63" i="1"/>
  <c r="AD63" i="1"/>
  <c r="Y63" i="1"/>
  <c r="AJ62" i="1"/>
  <c r="AJ68" i="1" s="1"/>
  <c r="AI62" i="1"/>
  <c r="AI68" i="1" s="1"/>
  <c r="AD62" i="1"/>
  <c r="Y62" i="1"/>
  <c r="Y68" i="1" s="1"/>
  <c r="AH58" i="1"/>
  <c r="AG58" i="1"/>
  <c r="AF58" i="1"/>
  <c r="AE58" i="1"/>
  <c r="AC58" i="1"/>
  <c r="AB58" i="1"/>
  <c r="AA58" i="1"/>
  <c r="Z58" i="1"/>
  <c r="X58" i="1"/>
  <c r="W58" i="1"/>
  <c r="V58" i="1"/>
  <c r="U58" i="1"/>
  <c r="AJ57" i="1"/>
  <c r="AI57" i="1"/>
  <c r="AD57" i="1"/>
  <c r="Y57" i="1"/>
  <c r="AJ56" i="1"/>
  <c r="AI56" i="1"/>
  <c r="AD56" i="1"/>
  <c r="Y56" i="1"/>
  <c r="AJ55" i="1"/>
  <c r="AI55" i="1"/>
  <c r="AD55" i="1"/>
  <c r="Y55" i="1"/>
  <c r="AJ54" i="1"/>
  <c r="AI54" i="1"/>
  <c r="AD54" i="1"/>
  <c r="Y54" i="1"/>
  <c r="AJ53" i="1"/>
  <c r="AI53" i="1"/>
  <c r="AD53" i="1"/>
  <c r="Y53" i="1"/>
  <c r="Y58" i="1" s="1"/>
  <c r="AJ52" i="1"/>
  <c r="AJ58" i="1" s="1"/>
  <c r="AI52" i="1"/>
  <c r="AI58" i="1" s="1"/>
  <c r="AD52" i="1"/>
  <c r="AD58" i="1" s="1"/>
  <c r="Y52" i="1"/>
  <c r="Z48" i="1"/>
  <c r="AJ47" i="1"/>
  <c r="AI47" i="1"/>
  <c r="AH47" i="1"/>
  <c r="AG47" i="1"/>
  <c r="AG37" i="1" s="1"/>
  <c r="AF47" i="1"/>
  <c r="AE47" i="1"/>
  <c r="AD47" i="1"/>
  <c r="AC47" i="1"/>
  <c r="AB47" i="1"/>
  <c r="AA47" i="1"/>
  <c r="AA37" i="1" s="1"/>
  <c r="AD37" i="1" s="1"/>
  <c r="Z47" i="1"/>
  <c r="Y47" i="1"/>
  <c r="X47" i="1"/>
  <c r="X37" i="1" s="1"/>
  <c r="W47" i="1"/>
  <c r="V47" i="1"/>
  <c r="U47" i="1"/>
  <c r="U37" i="1" s="1"/>
  <c r="AJ46" i="1"/>
  <c r="AI46" i="1"/>
  <c r="AH46" i="1"/>
  <c r="AH36" i="1" s="1"/>
  <c r="AE36" i="1"/>
  <c r="AD46" i="1"/>
  <c r="AC46" i="1"/>
  <c r="AB46" i="1"/>
  <c r="AB36" i="1" s="1"/>
  <c r="AA46" i="1"/>
  <c r="Z46" i="1"/>
  <c r="Y46" i="1"/>
  <c r="X46" i="1"/>
  <c r="W46" i="1"/>
  <c r="V46" i="1"/>
  <c r="V36" i="1" s="1"/>
  <c r="U46" i="1"/>
  <c r="AJ45" i="1"/>
  <c r="AI45" i="1"/>
  <c r="AH45" i="1"/>
  <c r="AF35" i="1"/>
  <c r="AD45" i="1"/>
  <c r="AC45" i="1"/>
  <c r="AB45" i="1"/>
  <c r="AA45" i="1"/>
  <c r="Z45" i="1"/>
  <c r="Y45" i="1"/>
  <c r="X45" i="1"/>
  <c r="W45" i="1"/>
  <c r="W35" i="1" s="1"/>
  <c r="V45" i="1"/>
  <c r="U45" i="1"/>
  <c r="AJ44" i="1"/>
  <c r="AI44" i="1"/>
  <c r="AH44" i="1"/>
  <c r="AG34" i="1"/>
  <c r="AD44" i="1"/>
  <c r="AC44" i="1"/>
  <c r="AB44" i="1"/>
  <c r="AA44" i="1"/>
  <c r="Z44" i="1"/>
  <c r="Y44" i="1"/>
  <c r="X44" i="1"/>
  <c r="X34" i="1" s="1"/>
  <c r="W44" i="1"/>
  <c r="V44" i="1"/>
  <c r="U44" i="1"/>
  <c r="U34" i="1" s="1"/>
  <c r="AJ43" i="1"/>
  <c r="AI43" i="1"/>
  <c r="AH43" i="1"/>
  <c r="AH33" i="1" s="1"/>
  <c r="AE33" i="1"/>
  <c r="AD43" i="1"/>
  <c r="AC43" i="1"/>
  <c r="AB43" i="1"/>
  <c r="AB33" i="1" s="1"/>
  <c r="AA43" i="1"/>
  <c r="Z43" i="1"/>
  <c r="Y43" i="1"/>
  <c r="X43" i="1"/>
  <c r="W43" i="1"/>
  <c r="V43" i="1"/>
  <c r="V33" i="1" s="1"/>
  <c r="U43" i="1"/>
  <c r="AJ42" i="1"/>
  <c r="AJ48" i="1" s="1"/>
  <c r="AI42" i="1"/>
  <c r="AI48" i="1" s="1"/>
  <c r="AH42" i="1"/>
  <c r="AH48" i="1" s="1"/>
  <c r="AG48" i="1"/>
  <c r="AF32" i="1"/>
  <c r="AF38" i="1" s="1"/>
  <c r="AE48" i="1"/>
  <c r="AD42" i="1"/>
  <c r="AD48" i="1" s="1"/>
  <c r="AC42" i="1"/>
  <c r="AC32" i="1" s="1"/>
  <c r="AC38" i="1" s="1"/>
  <c r="AB42" i="1"/>
  <c r="AB48" i="1" s="1"/>
  <c r="AA42" i="1"/>
  <c r="AA48" i="1" s="1"/>
  <c r="Z42" i="1"/>
  <c r="Z32" i="1" s="1"/>
  <c r="Y42" i="1"/>
  <c r="Y48" i="1" s="1"/>
  <c r="X42" i="1"/>
  <c r="X48" i="1" s="1"/>
  <c r="W42" i="1"/>
  <c r="W32" i="1" s="1"/>
  <c r="V42" i="1"/>
  <c r="V48" i="1" s="1"/>
  <c r="U42" i="1"/>
  <c r="U48" i="1" s="1"/>
  <c r="AH37" i="1"/>
  <c r="AF37" i="1"/>
  <c r="AE37" i="1"/>
  <c r="AI37" i="1" s="1"/>
  <c r="AC37" i="1"/>
  <c r="AB37" i="1"/>
  <c r="Z37" i="1"/>
  <c r="W37" i="1"/>
  <c r="V37" i="1"/>
  <c r="AG36" i="1"/>
  <c r="AF36" i="1"/>
  <c r="AC36" i="1"/>
  <c r="AA36" i="1"/>
  <c r="Z36" i="1"/>
  <c r="AD36" i="1" s="1"/>
  <c r="X36" i="1"/>
  <c r="W36" i="1"/>
  <c r="U36" i="1"/>
  <c r="AH35" i="1"/>
  <c r="AG35" i="1"/>
  <c r="AE35" i="1"/>
  <c r="X35" i="1"/>
  <c r="V35" i="1"/>
  <c r="U35" i="1"/>
  <c r="AH34" i="1"/>
  <c r="AF34" i="1"/>
  <c r="AE34" i="1"/>
  <c r="W34" i="1"/>
  <c r="V34" i="1"/>
  <c r="AG33" i="1"/>
  <c r="AF33" i="1"/>
  <c r="AC33" i="1"/>
  <c r="AA33" i="1"/>
  <c r="Z33" i="1"/>
  <c r="AD33" i="1" s="1"/>
  <c r="X33" i="1"/>
  <c r="W33" i="1"/>
  <c r="U33" i="1"/>
  <c r="AH32" i="1"/>
  <c r="AG32" i="1"/>
  <c r="AE32" i="1"/>
  <c r="AB32" i="1"/>
  <c r="AB38" i="1" s="1"/>
  <c r="AA32" i="1"/>
  <c r="AA38" i="1" s="1"/>
  <c r="X32" i="1"/>
  <c r="V32" i="1"/>
  <c r="U32" i="1"/>
  <c r="U38" i="1" s="1"/>
  <c r="AH28" i="1"/>
  <c r="AG28" i="1"/>
  <c r="AF28" i="1"/>
  <c r="AE28" i="1"/>
  <c r="AC28" i="1"/>
  <c r="AB28" i="1"/>
  <c r="AA28" i="1"/>
  <c r="Z28" i="1"/>
  <c r="X28" i="1"/>
  <c r="W28" i="1"/>
  <c r="V28" i="1"/>
  <c r="U28" i="1"/>
  <c r="AI27" i="1"/>
  <c r="AD27" i="1"/>
  <c r="Y27" i="1"/>
  <c r="AI26" i="1"/>
  <c r="AD26" i="1"/>
  <c r="Y26" i="1"/>
  <c r="AI25" i="1"/>
  <c r="AD25" i="1"/>
  <c r="Y25" i="1"/>
  <c r="AI24" i="1"/>
  <c r="AD24" i="1"/>
  <c r="Y24" i="1"/>
  <c r="AI23" i="1"/>
  <c r="AD23" i="1"/>
  <c r="AD28" i="1" s="1"/>
  <c r="Y23" i="1"/>
  <c r="AI22" i="1"/>
  <c r="AI28" i="1" s="1"/>
  <c r="AD22" i="1"/>
  <c r="Y22" i="1"/>
  <c r="Y28" i="1" s="1"/>
  <c r="AH18" i="1"/>
  <c r="AG18" i="1"/>
  <c r="AF18" i="1"/>
  <c r="AE18" i="1"/>
  <c r="AC18" i="1"/>
  <c r="AB18" i="1"/>
  <c r="AA18" i="1"/>
  <c r="Z18" i="1"/>
  <c r="X18" i="1"/>
  <c r="W18" i="1"/>
  <c r="V18" i="1"/>
  <c r="U18" i="1"/>
  <c r="AJ17" i="1"/>
  <c r="AI17" i="1"/>
  <c r="AD17" i="1"/>
  <c r="Y17" i="1"/>
  <c r="AJ16" i="1"/>
  <c r="AI16" i="1"/>
  <c r="AD16" i="1"/>
  <c r="Y16" i="1"/>
  <c r="AJ15" i="1"/>
  <c r="AI15" i="1"/>
  <c r="AD15" i="1"/>
  <c r="Y15" i="1"/>
  <c r="AJ14" i="1"/>
  <c r="AI14" i="1"/>
  <c r="AD14" i="1"/>
  <c r="Y14" i="1"/>
  <c r="AJ13" i="1"/>
  <c r="AI13" i="1"/>
  <c r="AD13" i="1"/>
  <c r="Y13" i="1"/>
  <c r="Y18" i="1" s="1"/>
  <c r="AJ12" i="1"/>
  <c r="AJ18" i="1" s="1"/>
  <c r="AI12" i="1"/>
  <c r="AI18" i="1" s="1"/>
  <c r="AD12" i="1"/>
  <c r="AD18" i="1" s="1"/>
  <c r="Y12" i="1"/>
  <c r="O58" i="10"/>
  <c r="BA46" i="1" l="1"/>
  <c r="AJ36" i="1"/>
  <c r="BB42" i="1"/>
  <c r="BA42" i="1"/>
  <c r="BA48" i="1" s="1"/>
  <c r="BB43" i="1"/>
  <c r="AY35" i="1"/>
  <c r="AX35" i="1"/>
  <c r="AI32" i="1"/>
  <c r="AI34" i="1"/>
  <c r="AJ33" i="1"/>
  <c r="AW48" i="1"/>
  <c r="AY34" i="1"/>
  <c r="BA34" i="1" s="1"/>
  <c r="AG38" i="1"/>
  <c r="AI35" i="1"/>
  <c r="BA45" i="1"/>
  <c r="BA66" i="1"/>
  <c r="AY68" i="1"/>
  <c r="BB64" i="1"/>
  <c r="BA64" i="1"/>
  <c r="BA68" i="1" s="1"/>
  <c r="AZ68" i="1"/>
  <c r="BB67" i="1"/>
  <c r="AU68" i="1"/>
  <c r="AV64" i="1"/>
  <c r="AS68" i="1"/>
  <c r="AT68" i="1"/>
  <c r="AV63" i="1"/>
  <c r="AR68" i="1"/>
  <c r="BB66" i="1"/>
  <c r="BB63" i="1"/>
  <c r="BB65" i="1"/>
  <c r="AQ64" i="1"/>
  <c r="AO68" i="1"/>
  <c r="AN68" i="1"/>
  <c r="AP68" i="1"/>
  <c r="AQ65" i="1"/>
  <c r="AM68" i="1"/>
  <c r="AV62" i="1"/>
  <c r="BB62" i="1"/>
  <c r="AQ62" i="1"/>
  <c r="AO58" i="1"/>
  <c r="AQ56" i="1"/>
  <c r="AP58" i="1"/>
  <c r="AQ54" i="1"/>
  <c r="AV57" i="1"/>
  <c r="AS37" i="1"/>
  <c r="AS58" i="1"/>
  <c r="AU35" i="1"/>
  <c r="AT58" i="1"/>
  <c r="AT34" i="1"/>
  <c r="AS34" i="1"/>
  <c r="AV54" i="1"/>
  <c r="AV53" i="1"/>
  <c r="AU58" i="1"/>
  <c r="AU33" i="1"/>
  <c r="BA57" i="1"/>
  <c r="AZ36" i="1"/>
  <c r="BA56" i="1"/>
  <c r="BA55" i="1"/>
  <c r="AZ58" i="1"/>
  <c r="AY58" i="1"/>
  <c r="BA54" i="1"/>
  <c r="AX34" i="1"/>
  <c r="AX32" i="1"/>
  <c r="AZ32" i="1"/>
  <c r="AY32" i="1"/>
  <c r="BB56" i="1"/>
  <c r="AW36" i="1"/>
  <c r="BA36" i="1" s="1"/>
  <c r="AS32" i="1"/>
  <c r="AV52" i="1"/>
  <c r="AR36" i="1"/>
  <c r="AR38" i="1" s="1"/>
  <c r="BB55" i="1"/>
  <c r="AV56" i="1"/>
  <c r="AR34" i="1"/>
  <c r="AR58" i="1"/>
  <c r="AR33" i="1"/>
  <c r="BB54" i="1"/>
  <c r="AP32" i="1"/>
  <c r="AN58" i="1"/>
  <c r="AO32" i="1"/>
  <c r="BB52" i="1"/>
  <c r="AQ55" i="1"/>
  <c r="AW58" i="1"/>
  <c r="BA52" i="1"/>
  <c r="AQ52" i="1"/>
  <c r="AM32" i="1"/>
  <c r="AQ36" i="1"/>
  <c r="AN48" i="1"/>
  <c r="BB45" i="1"/>
  <c r="AP48" i="1"/>
  <c r="AO48" i="1"/>
  <c r="AQ48" i="1"/>
  <c r="AO34" i="1"/>
  <c r="BB44" i="1"/>
  <c r="BB47" i="1"/>
  <c r="AS36" i="1"/>
  <c r="BB46" i="1"/>
  <c r="AT35" i="1"/>
  <c r="AS35" i="1"/>
  <c r="AV35" i="1" s="1"/>
  <c r="AU34" i="1"/>
  <c r="AU48" i="1"/>
  <c r="AT48" i="1"/>
  <c r="AV48" i="1"/>
  <c r="AP33" i="1"/>
  <c r="AQ33" i="1" s="1"/>
  <c r="AX48" i="1"/>
  <c r="AW35" i="1"/>
  <c r="AY48" i="1"/>
  <c r="AZ48" i="1"/>
  <c r="AU32" i="1"/>
  <c r="AT32" i="1"/>
  <c r="AM48" i="1"/>
  <c r="BA33" i="1"/>
  <c r="AP38" i="1"/>
  <c r="BA37" i="1"/>
  <c r="AX38" i="1"/>
  <c r="AZ38" i="1"/>
  <c r="AV37" i="1"/>
  <c r="AN38" i="1"/>
  <c r="AQ34" i="1"/>
  <c r="AQ37" i="1"/>
  <c r="AO28" i="1"/>
  <c r="AQ28" i="1"/>
  <c r="AP28" i="1"/>
  <c r="AS28" i="1"/>
  <c r="AT28" i="1"/>
  <c r="AU28" i="1"/>
  <c r="AV28" i="1"/>
  <c r="AY28" i="1"/>
  <c r="AX28" i="1"/>
  <c r="BA28" i="1"/>
  <c r="AZ28" i="1"/>
  <c r="AM28" i="1"/>
  <c r="BA16" i="1"/>
  <c r="AX18" i="1"/>
  <c r="AY18" i="1"/>
  <c r="AV12" i="1"/>
  <c r="AU18" i="1"/>
  <c r="BA12" i="1"/>
  <c r="BA18" i="1"/>
  <c r="AV13" i="1"/>
  <c r="AT18" i="1"/>
  <c r="AV16" i="1"/>
  <c r="AV15" i="1"/>
  <c r="AS18" i="1"/>
  <c r="AV14" i="1"/>
  <c r="AQ14" i="1"/>
  <c r="AQ16" i="1"/>
  <c r="BB13" i="1"/>
  <c r="BB16" i="1"/>
  <c r="AN18" i="1"/>
  <c r="AQ15" i="1"/>
  <c r="AQ13" i="1"/>
  <c r="BB14" i="1"/>
  <c r="BB15" i="1"/>
  <c r="AQ12" i="1"/>
  <c r="AM18" i="1"/>
  <c r="BB12" i="1"/>
  <c r="AQ35" i="1"/>
  <c r="BB37" i="1"/>
  <c r="AW38" i="1"/>
  <c r="AS48" i="1"/>
  <c r="Z38" i="1"/>
  <c r="AD32" i="1"/>
  <c r="AD38" i="1" s="1"/>
  <c r="V38" i="1"/>
  <c r="AH38" i="1"/>
  <c r="X38" i="1"/>
  <c r="Y33" i="1"/>
  <c r="Y36" i="1"/>
  <c r="W38" i="1"/>
  <c r="AJ32" i="1"/>
  <c r="AI33" i="1"/>
  <c r="AJ34" i="1"/>
  <c r="AJ35" i="1"/>
  <c r="AI36" i="1"/>
  <c r="Y37" i="1"/>
  <c r="AJ37" i="1"/>
  <c r="AF48" i="1"/>
  <c r="Y32" i="1"/>
  <c r="AE38" i="1"/>
  <c r="W48" i="1"/>
  <c r="AC48" i="1"/>
  <c r="BB36" i="1" l="1"/>
  <c r="AY38" i="1"/>
  <c r="AJ38" i="1"/>
  <c r="BA32" i="1"/>
  <c r="AI38" i="1"/>
  <c r="BA35" i="1"/>
  <c r="AV68" i="1"/>
  <c r="BB68" i="1"/>
  <c r="AQ68" i="1"/>
  <c r="AO38" i="1"/>
  <c r="BB33" i="1"/>
  <c r="AV58" i="1"/>
  <c r="BB34" i="1"/>
  <c r="AV34" i="1"/>
  <c r="AV33" i="1"/>
  <c r="AU38" i="1"/>
  <c r="BA58" i="1"/>
  <c r="AS38" i="1"/>
  <c r="BB58" i="1"/>
  <c r="AV36" i="1"/>
  <c r="AQ58" i="1"/>
  <c r="BB32" i="1"/>
  <c r="BB48" i="1"/>
  <c r="BB35" i="1"/>
  <c r="AT38" i="1"/>
  <c r="AV32" i="1"/>
  <c r="AV38" i="1"/>
  <c r="AV18" i="1"/>
  <c r="BB18" i="1"/>
  <c r="AQ18" i="1"/>
  <c r="AQ32" i="1"/>
  <c r="AQ38" i="1" s="1"/>
  <c r="AM38" i="1"/>
  <c r="Y38" i="1"/>
  <c r="BA38" i="1" l="1"/>
  <c r="BB38" i="1"/>
  <c r="I44" i="1" l="1"/>
  <c r="M23" i="8"/>
  <c r="N23" i="8"/>
  <c r="O23" i="8"/>
  <c r="M24" i="8"/>
  <c r="N24" i="8"/>
  <c r="O24" i="8"/>
  <c r="O26" i="8" s="1"/>
  <c r="P47" i="1" s="1"/>
  <c r="M25" i="8"/>
  <c r="N25" i="8"/>
  <c r="O25" i="8"/>
  <c r="H23" i="8"/>
  <c r="I23" i="8"/>
  <c r="J23" i="8"/>
  <c r="H24" i="8"/>
  <c r="I24" i="8"/>
  <c r="J24" i="8"/>
  <c r="J26" i="8" s="1"/>
  <c r="K47" i="1" s="1"/>
  <c r="H25" i="8"/>
  <c r="I25" i="8"/>
  <c r="J25" i="8"/>
  <c r="C23" i="8"/>
  <c r="D23" i="8"/>
  <c r="E23" i="8"/>
  <c r="E26" i="8" s="1"/>
  <c r="F47" i="1" s="1"/>
  <c r="C24" i="8"/>
  <c r="D24" i="8"/>
  <c r="E24" i="8"/>
  <c r="C25" i="8"/>
  <c r="D25" i="8"/>
  <c r="E25" i="8"/>
  <c r="N26" i="8"/>
  <c r="O47" i="1" s="1"/>
  <c r="C20" i="8"/>
  <c r="D20" i="8"/>
  <c r="E20" i="8"/>
  <c r="G20" i="8"/>
  <c r="H20" i="8"/>
  <c r="I20" i="8"/>
  <c r="J20" i="8"/>
  <c r="L20" i="8"/>
  <c r="M20" i="8"/>
  <c r="N20" i="8"/>
  <c r="O20" i="8"/>
  <c r="Q12" i="8"/>
  <c r="Q13" i="8"/>
  <c r="C14" i="8"/>
  <c r="D14" i="8"/>
  <c r="E14" i="8"/>
  <c r="G14" i="8"/>
  <c r="H14" i="8"/>
  <c r="I14" i="8"/>
  <c r="J14" i="8"/>
  <c r="L14" i="8"/>
  <c r="M14" i="8"/>
  <c r="N14" i="8"/>
  <c r="O14" i="8"/>
  <c r="M23" i="7"/>
  <c r="N23" i="7"/>
  <c r="N26" i="7" s="1"/>
  <c r="O46" i="1" s="1"/>
  <c r="O23" i="7"/>
  <c r="M24" i="7"/>
  <c r="N24" i="7"/>
  <c r="O24" i="7"/>
  <c r="M25" i="7"/>
  <c r="N25" i="7"/>
  <c r="O25" i="7"/>
  <c r="H23" i="7"/>
  <c r="I23" i="7"/>
  <c r="I26" i="7" s="1"/>
  <c r="J46" i="1" s="1"/>
  <c r="J23" i="7"/>
  <c r="H24" i="7"/>
  <c r="I24" i="7"/>
  <c r="J24" i="7"/>
  <c r="H25" i="7"/>
  <c r="I25" i="7"/>
  <c r="J25" i="7"/>
  <c r="C23" i="7"/>
  <c r="D23" i="7"/>
  <c r="E23" i="7"/>
  <c r="E26" i="7" s="1"/>
  <c r="F46" i="1" s="1"/>
  <c r="C24" i="7"/>
  <c r="C26" i="7" s="1"/>
  <c r="D46" i="1" s="1"/>
  <c r="D24" i="7"/>
  <c r="E24" i="7"/>
  <c r="C25" i="7"/>
  <c r="D25" i="7"/>
  <c r="D26" i="7" s="1"/>
  <c r="E46" i="1" s="1"/>
  <c r="E25" i="7"/>
  <c r="O26" i="7"/>
  <c r="P46" i="1" s="1"/>
  <c r="P18" i="7"/>
  <c r="P19" i="7"/>
  <c r="K18" i="7"/>
  <c r="K19" i="7"/>
  <c r="F18" i="7"/>
  <c r="F19" i="7"/>
  <c r="C14" i="7"/>
  <c r="D14" i="7"/>
  <c r="E14" i="7"/>
  <c r="G14" i="7"/>
  <c r="H14" i="7"/>
  <c r="I14" i="7"/>
  <c r="J14" i="7"/>
  <c r="L14" i="7"/>
  <c r="M14" i="7"/>
  <c r="N14" i="7"/>
  <c r="O14" i="7"/>
  <c r="Q12" i="7"/>
  <c r="Q13" i="7"/>
  <c r="P12" i="7"/>
  <c r="P13" i="7"/>
  <c r="K12" i="7"/>
  <c r="K13" i="7"/>
  <c r="F12" i="7"/>
  <c r="F13" i="7"/>
  <c r="M23" i="6"/>
  <c r="N23" i="6"/>
  <c r="O23" i="6"/>
  <c r="M24" i="6"/>
  <c r="N24" i="6"/>
  <c r="O24" i="6"/>
  <c r="O26" i="6" s="1"/>
  <c r="P45" i="1" s="1"/>
  <c r="M25" i="6"/>
  <c r="N25" i="6"/>
  <c r="O25" i="6"/>
  <c r="H23" i="6"/>
  <c r="I23" i="6"/>
  <c r="J23" i="6"/>
  <c r="H24" i="6"/>
  <c r="I24" i="6"/>
  <c r="J24" i="6"/>
  <c r="H25" i="6"/>
  <c r="I25" i="6"/>
  <c r="J25" i="6"/>
  <c r="C23" i="6"/>
  <c r="D23" i="6"/>
  <c r="E23" i="6"/>
  <c r="C24" i="6"/>
  <c r="C26" i="6" s="1"/>
  <c r="D45" i="1" s="1"/>
  <c r="D24" i="6"/>
  <c r="E24" i="6"/>
  <c r="C25" i="6"/>
  <c r="D25" i="6"/>
  <c r="E25" i="6"/>
  <c r="E26" i="6"/>
  <c r="F45" i="1" s="1"/>
  <c r="C20" i="6"/>
  <c r="D20" i="6"/>
  <c r="E20" i="6"/>
  <c r="G20" i="6"/>
  <c r="H20" i="6"/>
  <c r="I20" i="6"/>
  <c r="J20" i="6"/>
  <c r="L20" i="6"/>
  <c r="M20" i="6"/>
  <c r="N20" i="6"/>
  <c r="O20" i="6"/>
  <c r="Q18" i="6"/>
  <c r="Q19" i="6"/>
  <c r="P18" i="6"/>
  <c r="P19" i="6"/>
  <c r="K18" i="6"/>
  <c r="K19" i="6"/>
  <c r="F18" i="6"/>
  <c r="F19" i="6"/>
  <c r="C14" i="6"/>
  <c r="D14" i="6"/>
  <c r="E14" i="6"/>
  <c r="G14" i="6"/>
  <c r="H14" i="6"/>
  <c r="I14" i="6"/>
  <c r="J14" i="6"/>
  <c r="L14" i="6"/>
  <c r="M14" i="6"/>
  <c r="N14" i="6"/>
  <c r="O14" i="6"/>
  <c r="Q12" i="6"/>
  <c r="Q13" i="6"/>
  <c r="P12" i="6"/>
  <c r="P13" i="6"/>
  <c r="K12" i="6"/>
  <c r="K13" i="6"/>
  <c r="F12" i="6"/>
  <c r="F13" i="6"/>
  <c r="M23" i="5"/>
  <c r="M26" i="5" s="1"/>
  <c r="N44" i="1" s="1"/>
  <c r="N23" i="5"/>
  <c r="O23" i="5"/>
  <c r="M24" i="5"/>
  <c r="N24" i="5"/>
  <c r="O24" i="5"/>
  <c r="M25" i="5"/>
  <c r="N25" i="5"/>
  <c r="O25" i="5"/>
  <c r="H23" i="5"/>
  <c r="I23" i="5"/>
  <c r="J23" i="5"/>
  <c r="H24" i="5"/>
  <c r="H26" i="5" s="1"/>
  <c r="I24" i="5"/>
  <c r="J24" i="5"/>
  <c r="H25" i="5"/>
  <c r="I25" i="5"/>
  <c r="J25" i="5"/>
  <c r="E26" i="5"/>
  <c r="F44" i="1" s="1"/>
  <c r="J26" i="5"/>
  <c r="K44" i="1" s="1"/>
  <c r="C23" i="5"/>
  <c r="C26" i="5" s="1"/>
  <c r="D44" i="1" s="1"/>
  <c r="D23" i="5"/>
  <c r="D26" i="5" s="1"/>
  <c r="E44" i="1" s="1"/>
  <c r="E23" i="5"/>
  <c r="C24" i="5"/>
  <c r="D24" i="5"/>
  <c r="E24" i="5"/>
  <c r="C25" i="5"/>
  <c r="D25" i="5"/>
  <c r="E25" i="5"/>
  <c r="C20" i="5"/>
  <c r="D20" i="5"/>
  <c r="E20" i="5"/>
  <c r="G20" i="5"/>
  <c r="H20" i="5"/>
  <c r="I20" i="5"/>
  <c r="J20" i="5"/>
  <c r="L20" i="5"/>
  <c r="M20" i="5"/>
  <c r="N20" i="5"/>
  <c r="O20" i="5"/>
  <c r="Q18" i="5"/>
  <c r="Q19" i="5"/>
  <c r="P18" i="5"/>
  <c r="P19" i="5"/>
  <c r="K18" i="5"/>
  <c r="K19" i="5"/>
  <c r="F18" i="5"/>
  <c r="F19" i="5"/>
  <c r="F12" i="5"/>
  <c r="F13" i="5"/>
  <c r="K12" i="5"/>
  <c r="K13" i="5"/>
  <c r="P12" i="5"/>
  <c r="P13" i="5"/>
  <c r="Q12" i="5"/>
  <c r="Q13" i="5"/>
  <c r="E26" i="4"/>
  <c r="F43" i="1" s="1"/>
  <c r="M23" i="4"/>
  <c r="M26" i="4" s="1"/>
  <c r="N43" i="1" s="1"/>
  <c r="N23" i="4"/>
  <c r="N26" i="4" s="1"/>
  <c r="O43" i="1" s="1"/>
  <c r="O23" i="4"/>
  <c r="O26" i="4" s="1"/>
  <c r="P43" i="1" s="1"/>
  <c r="M24" i="4"/>
  <c r="N24" i="4"/>
  <c r="O24" i="4"/>
  <c r="M25" i="4"/>
  <c r="N25" i="4"/>
  <c r="O25" i="4"/>
  <c r="H23" i="4"/>
  <c r="H26" i="4" s="1"/>
  <c r="I43" i="1" s="1"/>
  <c r="I23" i="4"/>
  <c r="I26" i="4" s="1"/>
  <c r="J43" i="1" s="1"/>
  <c r="J23" i="4"/>
  <c r="J26" i="4" s="1"/>
  <c r="K43" i="1" s="1"/>
  <c r="H24" i="4"/>
  <c r="I24" i="4"/>
  <c r="J24" i="4"/>
  <c r="H25" i="4"/>
  <c r="I25" i="4"/>
  <c r="J25" i="4"/>
  <c r="C23" i="4"/>
  <c r="C26" i="4" s="1"/>
  <c r="D43" i="1" s="1"/>
  <c r="D23" i="4"/>
  <c r="D26" i="4" s="1"/>
  <c r="E43" i="1" s="1"/>
  <c r="E23" i="4"/>
  <c r="C24" i="4"/>
  <c r="D24" i="4"/>
  <c r="E24" i="4"/>
  <c r="C25" i="4"/>
  <c r="D25" i="4"/>
  <c r="E25" i="4"/>
  <c r="P18" i="4"/>
  <c r="P19" i="4"/>
  <c r="K18" i="4"/>
  <c r="K19" i="4"/>
  <c r="F18" i="4"/>
  <c r="F19" i="4"/>
  <c r="C20" i="4"/>
  <c r="D20" i="4"/>
  <c r="E20" i="4"/>
  <c r="G20" i="4"/>
  <c r="H20" i="4"/>
  <c r="I20" i="4"/>
  <c r="J20" i="4"/>
  <c r="L20" i="4"/>
  <c r="M20" i="4"/>
  <c r="N20" i="4"/>
  <c r="O20" i="4"/>
  <c r="Q18" i="4"/>
  <c r="Q19" i="4"/>
  <c r="C14" i="4"/>
  <c r="D14" i="4"/>
  <c r="E14" i="4"/>
  <c r="G14" i="4"/>
  <c r="H14" i="4"/>
  <c r="I14" i="4"/>
  <c r="J14" i="4"/>
  <c r="L14" i="4"/>
  <c r="M14" i="4"/>
  <c r="N14" i="4"/>
  <c r="O14" i="4"/>
  <c r="Q12" i="4"/>
  <c r="Q13" i="4"/>
  <c r="P12" i="4"/>
  <c r="P13" i="4"/>
  <c r="K12" i="4"/>
  <c r="K13" i="4"/>
  <c r="F12" i="4"/>
  <c r="F13" i="4"/>
  <c r="N26" i="3"/>
  <c r="O42" i="1" s="1"/>
  <c r="M23" i="3"/>
  <c r="M26" i="3" s="1"/>
  <c r="N42" i="1" s="1"/>
  <c r="N23" i="3"/>
  <c r="O23" i="3"/>
  <c r="O26" i="3" s="1"/>
  <c r="P42" i="1" s="1"/>
  <c r="M24" i="3"/>
  <c r="N24" i="3"/>
  <c r="O24" i="3"/>
  <c r="M25" i="3"/>
  <c r="N25" i="3"/>
  <c r="O25" i="3"/>
  <c r="H23" i="3"/>
  <c r="H26" i="3" s="1"/>
  <c r="I42" i="1" s="1"/>
  <c r="I23" i="3"/>
  <c r="I26" i="3" s="1"/>
  <c r="J42" i="1" s="1"/>
  <c r="J23" i="3"/>
  <c r="J26" i="3" s="1"/>
  <c r="K42" i="1" s="1"/>
  <c r="H24" i="3"/>
  <c r="I24" i="3"/>
  <c r="J24" i="3"/>
  <c r="H25" i="3"/>
  <c r="I25" i="3"/>
  <c r="J25" i="3"/>
  <c r="C23" i="3"/>
  <c r="C26" i="3" s="1"/>
  <c r="D42" i="1" s="1"/>
  <c r="D23" i="3"/>
  <c r="D26" i="3" s="1"/>
  <c r="E42" i="1" s="1"/>
  <c r="E23" i="3"/>
  <c r="E26" i="3" s="1"/>
  <c r="F42" i="1" s="1"/>
  <c r="C24" i="3"/>
  <c r="D24" i="3"/>
  <c r="E24" i="3"/>
  <c r="C25" i="3"/>
  <c r="D25" i="3"/>
  <c r="E25" i="3"/>
  <c r="Q12" i="3"/>
  <c r="Q13" i="3"/>
  <c r="C14" i="3"/>
  <c r="D14" i="3"/>
  <c r="E14" i="3"/>
  <c r="G14" i="3"/>
  <c r="H14" i="3"/>
  <c r="I14" i="3"/>
  <c r="J14" i="3"/>
  <c r="L14" i="3"/>
  <c r="M14" i="3"/>
  <c r="N14" i="3"/>
  <c r="O14" i="3"/>
  <c r="F12" i="3"/>
  <c r="F13" i="3"/>
  <c r="F48" i="1" l="1"/>
  <c r="P48" i="1"/>
  <c r="D48" i="1"/>
  <c r="O26" i="5"/>
  <c r="P44" i="1" s="1"/>
  <c r="I26" i="6"/>
  <c r="J45" i="1" s="1"/>
  <c r="H26" i="7"/>
  <c r="I46" i="1" s="1"/>
  <c r="I26" i="5"/>
  <c r="J44" i="1" s="1"/>
  <c r="J48" i="1" s="1"/>
  <c r="D26" i="6"/>
  <c r="E45" i="1" s="1"/>
  <c r="E48" i="1" s="1"/>
  <c r="H26" i="6"/>
  <c r="I45" i="1" s="1"/>
  <c r="I48" i="1" s="1"/>
  <c r="M26" i="6"/>
  <c r="N45" i="1" s="1"/>
  <c r="J26" i="7"/>
  <c r="K46" i="1" s="1"/>
  <c r="C26" i="8"/>
  <c r="D47" i="1" s="1"/>
  <c r="J26" i="6"/>
  <c r="K45" i="1" s="1"/>
  <c r="K48" i="1" s="1"/>
  <c r="M26" i="7"/>
  <c r="N46" i="1" s="1"/>
  <c r="N48" i="1" s="1"/>
  <c r="I26" i="8"/>
  <c r="J47" i="1" s="1"/>
  <c r="M26" i="8"/>
  <c r="N47" i="1" s="1"/>
  <c r="N26" i="6"/>
  <c r="O45" i="1" s="1"/>
  <c r="O48" i="1" s="1"/>
  <c r="D26" i="8"/>
  <c r="E47" i="1" s="1"/>
  <c r="H26" i="8"/>
  <c r="I47" i="1" s="1"/>
  <c r="N26" i="5"/>
  <c r="O44" i="1" s="1"/>
  <c r="D58" i="1" l="1"/>
  <c r="E58" i="1"/>
  <c r="F58" i="1"/>
  <c r="H58" i="1"/>
  <c r="I58" i="1"/>
  <c r="J58" i="1"/>
  <c r="K58" i="1"/>
  <c r="M58" i="1"/>
  <c r="N58" i="1"/>
  <c r="O58" i="1"/>
  <c r="P58" i="1"/>
  <c r="C58" i="1"/>
  <c r="D28" i="1"/>
  <c r="E28" i="1"/>
  <c r="F28" i="1"/>
  <c r="H28" i="1"/>
  <c r="I28" i="1"/>
  <c r="J28" i="1"/>
  <c r="K28" i="1"/>
  <c r="M28" i="1"/>
  <c r="N28" i="1"/>
  <c r="O28" i="1"/>
  <c r="P28" i="1"/>
  <c r="C28" i="1"/>
  <c r="D18" i="1"/>
  <c r="E18" i="1"/>
  <c r="F18" i="1"/>
  <c r="H18" i="1"/>
  <c r="I18" i="1"/>
  <c r="J18" i="1"/>
  <c r="K18" i="1"/>
  <c r="M18" i="1"/>
  <c r="N18" i="1"/>
  <c r="O18" i="1"/>
  <c r="P18" i="1"/>
  <c r="C18" i="1"/>
  <c r="G52" i="1"/>
  <c r="L52" i="1"/>
  <c r="Q52" i="1"/>
  <c r="R52" i="1"/>
  <c r="G53" i="1"/>
  <c r="L53" i="1"/>
  <c r="Q53" i="1"/>
  <c r="R53" i="1"/>
  <c r="G54" i="1"/>
  <c r="L54" i="1"/>
  <c r="Q54" i="1"/>
  <c r="R54" i="1"/>
  <c r="G55" i="1"/>
  <c r="L55" i="1"/>
  <c r="Q55" i="1"/>
  <c r="R55" i="1"/>
  <c r="G56" i="1"/>
  <c r="L56" i="1"/>
  <c r="Q56" i="1"/>
  <c r="R56" i="1"/>
  <c r="G57" i="1"/>
  <c r="L57" i="1"/>
  <c r="Q57" i="1"/>
  <c r="R57" i="1"/>
  <c r="Q58" i="1" l="1"/>
  <c r="R58" i="1"/>
  <c r="G58" i="1"/>
  <c r="G12" i="1" l="1"/>
  <c r="L12" i="1"/>
  <c r="Q12" i="1"/>
  <c r="R12" i="1"/>
  <c r="G13" i="1"/>
  <c r="L13" i="1"/>
  <c r="Q13" i="1"/>
  <c r="R13" i="1"/>
  <c r="G14" i="1"/>
  <c r="L14" i="1"/>
  <c r="Q14" i="1"/>
  <c r="R14" i="1"/>
  <c r="G15" i="1"/>
  <c r="L15" i="1"/>
  <c r="Q15" i="1"/>
  <c r="R15" i="1"/>
  <c r="G16" i="1"/>
  <c r="L16" i="1"/>
  <c r="Q16" i="1"/>
  <c r="R16" i="1"/>
  <c r="G17" i="1"/>
  <c r="L17" i="1"/>
  <c r="Q17" i="1"/>
  <c r="R17" i="1"/>
  <c r="G22" i="1"/>
  <c r="L22" i="1"/>
  <c r="Q22" i="1"/>
  <c r="G23" i="1"/>
  <c r="L23" i="1"/>
  <c r="Q23" i="1"/>
  <c r="G24" i="1"/>
  <c r="L24" i="1"/>
  <c r="Q24" i="1"/>
  <c r="G25" i="1"/>
  <c r="L25" i="1"/>
  <c r="Q25" i="1"/>
  <c r="G26" i="1"/>
  <c r="L26" i="1"/>
  <c r="Q26" i="1"/>
  <c r="G27" i="1"/>
  <c r="L27" i="1"/>
  <c r="Q27" i="1"/>
  <c r="P8" i="5"/>
  <c r="B8" i="5"/>
  <c r="P8" i="4"/>
  <c r="B8" i="4"/>
  <c r="P8" i="3"/>
  <c r="B8" i="3"/>
  <c r="P8" i="8"/>
  <c r="B8" i="8"/>
  <c r="P8" i="7"/>
  <c r="B8" i="7"/>
  <c r="P8" i="6"/>
  <c r="B8" i="6"/>
  <c r="Q28" i="1" l="1"/>
  <c r="L28" i="1"/>
  <c r="G28" i="1"/>
  <c r="Q18" i="1"/>
  <c r="R18" i="1"/>
  <c r="L18" i="1"/>
  <c r="G18" i="1"/>
  <c r="L25" i="8" l="1"/>
  <c r="G25" i="8"/>
  <c r="K25" i="8" s="1"/>
  <c r="B25" i="8"/>
  <c r="F25" i="8" s="1"/>
  <c r="L24" i="8"/>
  <c r="G24" i="8"/>
  <c r="K24" i="8" s="1"/>
  <c r="B24" i="8"/>
  <c r="F24" i="8" s="1"/>
  <c r="L23" i="8"/>
  <c r="L26" i="8" s="1"/>
  <c r="M47" i="1" s="1"/>
  <c r="G23" i="8"/>
  <c r="G26" i="8" s="1"/>
  <c r="H47" i="1" s="1"/>
  <c r="B23" i="8"/>
  <c r="B26" i="8" s="1"/>
  <c r="C47" i="1" s="1"/>
  <c r="B20" i="8"/>
  <c r="Q19" i="8"/>
  <c r="P19" i="8"/>
  <c r="K19" i="8"/>
  <c r="F19" i="8"/>
  <c r="Q18" i="8"/>
  <c r="P18" i="8"/>
  <c r="K18" i="8"/>
  <c r="F18" i="8"/>
  <c r="Q17" i="8"/>
  <c r="P17" i="8"/>
  <c r="K17" i="8"/>
  <c r="F17" i="8"/>
  <c r="B14" i="8"/>
  <c r="P13" i="8"/>
  <c r="K13" i="8"/>
  <c r="F13" i="8"/>
  <c r="P12" i="8"/>
  <c r="K12" i="8"/>
  <c r="F12" i="8"/>
  <c r="Q11" i="8"/>
  <c r="Q14" i="8" s="1"/>
  <c r="P11" i="8"/>
  <c r="K11" i="8"/>
  <c r="F11" i="8"/>
  <c r="L25" i="7"/>
  <c r="P25" i="7" s="1"/>
  <c r="G25" i="7"/>
  <c r="K25" i="7" s="1"/>
  <c r="B25" i="7"/>
  <c r="L24" i="7"/>
  <c r="P24" i="7" s="1"/>
  <c r="G24" i="7"/>
  <c r="K24" i="7" s="1"/>
  <c r="B24" i="7"/>
  <c r="L23" i="7"/>
  <c r="G23" i="7"/>
  <c r="B23" i="7"/>
  <c r="O20" i="7"/>
  <c r="N20" i="7"/>
  <c r="M20" i="7"/>
  <c r="L20" i="7"/>
  <c r="J20" i="7"/>
  <c r="I20" i="7"/>
  <c r="H20" i="7"/>
  <c r="G20" i="7"/>
  <c r="E20" i="7"/>
  <c r="D20" i="7"/>
  <c r="C20" i="7"/>
  <c r="B20" i="7"/>
  <c r="Q19" i="7"/>
  <c r="Q18" i="7"/>
  <c r="Q17" i="7"/>
  <c r="Q20" i="7" s="1"/>
  <c r="P17" i="7"/>
  <c r="K17" i="7"/>
  <c r="F17" i="7"/>
  <c r="B14" i="7"/>
  <c r="Q11" i="7"/>
  <c r="Q14" i="7" s="1"/>
  <c r="P11" i="7"/>
  <c r="P14" i="7" s="1"/>
  <c r="K11" i="7"/>
  <c r="K14" i="7" s="1"/>
  <c r="F11" i="7"/>
  <c r="F14" i="7" s="1"/>
  <c r="L25" i="6"/>
  <c r="G25" i="6"/>
  <c r="B25" i="6"/>
  <c r="L24" i="6"/>
  <c r="G24" i="6"/>
  <c r="B24" i="6"/>
  <c r="L23" i="6"/>
  <c r="G23" i="6"/>
  <c r="G26" i="6" s="1"/>
  <c r="H45" i="1" s="1"/>
  <c r="B23" i="6"/>
  <c r="B26" i="6" s="1"/>
  <c r="C45" i="1" s="1"/>
  <c r="B20" i="6"/>
  <c r="Q17" i="6"/>
  <c r="Q20" i="6" s="1"/>
  <c r="P17" i="6"/>
  <c r="P20" i="6" s="1"/>
  <c r="K17" i="6"/>
  <c r="K20" i="6" s="1"/>
  <c r="F17" i="6"/>
  <c r="F20" i="6" s="1"/>
  <c r="B14" i="6"/>
  <c r="Q11" i="6"/>
  <c r="Q14" i="6" s="1"/>
  <c r="P11" i="6"/>
  <c r="P14" i="6" s="1"/>
  <c r="K11" i="6"/>
  <c r="K14" i="6" s="1"/>
  <c r="F11" i="6"/>
  <c r="F14" i="6" s="1"/>
  <c r="L25" i="5"/>
  <c r="P25" i="5" s="1"/>
  <c r="G25" i="5"/>
  <c r="K25" i="5" s="1"/>
  <c r="B25" i="5"/>
  <c r="L24" i="5"/>
  <c r="P24" i="5" s="1"/>
  <c r="G24" i="5"/>
  <c r="K24" i="5" s="1"/>
  <c r="B24" i="5"/>
  <c r="L23" i="5"/>
  <c r="L26" i="5" s="1"/>
  <c r="M44" i="1" s="1"/>
  <c r="G23" i="5"/>
  <c r="G26" i="5" s="1"/>
  <c r="H44" i="1" s="1"/>
  <c r="B23" i="5"/>
  <c r="B26" i="5" s="1"/>
  <c r="C44" i="1" s="1"/>
  <c r="B20" i="5"/>
  <c r="Q17" i="5"/>
  <c r="Q20" i="5" s="1"/>
  <c r="P17" i="5"/>
  <c r="P20" i="5" s="1"/>
  <c r="K17" i="5"/>
  <c r="K20" i="5" s="1"/>
  <c r="F17" i="5"/>
  <c r="F20" i="5" s="1"/>
  <c r="O14" i="5"/>
  <c r="N14" i="5"/>
  <c r="M14" i="5"/>
  <c r="L14" i="5"/>
  <c r="J14" i="5"/>
  <c r="I14" i="5"/>
  <c r="H14" i="5"/>
  <c r="G14" i="5"/>
  <c r="E14" i="5"/>
  <c r="D14" i="5"/>
  <c r="C14" i="5"/>
  <c r="B14" i="5"/>
  <c r="Q11" i="5"/>
  <c r="P11" i="5"/>
  <c r="K11" i="5"/>
  <c r="F11" i="5"/>
  <c r="F14" i="5" s="1"/>
  <c r="L25" i="4"/>
  <c r="G25" i="4"/>
  <c r="B25" i="4"/>
  <c r="Q25" i="4" s="1"/>
  <c r="L24" i="4"/>
  <c r="G24" i="4"/>
  <c r="B24" i="4"/>
  <c r="Q24" i="4" s="1"/>
  <c r="L23" i="4"/>
  <c r="L26" i="4" s="1"/>
  <c r="M43" i="1" s="1"/>
  <c r="G23" i="4"/>
  <c r="G26" i="4" s="1"/>
  <c r="H43" i="1" s="1"/>
  <c r="B23" i="4"/>
  <c r="B26" i="4" s="1"/>
  <c r="C43" i="1" s="1"/>
  <c r="B20" i="4"/>
  <c r="Q17" i="4"/>
  <c r="Q20" i="4" s="1"/>
  <c r="P17" i="4"/>
  <c r="P20" i="4" s="1"/>
  <c r="K17" i="4"/>
  <c r="K20" i="4" s="1"/>
  <c r="F17" i="4"/>
  <c r="F20" i="4" s="1"/>
  <c r="B14" i="4"/>
  <c r="Q11" i="4"/>
  <c r="Q14" i="4" s="1"/>
  <c r="P11" i="4"/>
  <c r="P14" i="4" s="1"/>
  <c r="K11" i="4"/>
  <c r="K14" i="4" s="1"/>
  <c r="F11" i="4"/>
  <c r="F14" i="4" s="1"/>
  <c r="L25" i="3"/>
  <c r="P25" i="3" s="1"/>
  <c r="G25" i="3"/>
  <c r="K25" i="3" s="1"/>
  <c r="B25" i="3"/>
  <c r="L24" i="3"/>
  <c r="P24" i="3" s="1"/>
  <c r="G24" i="3"/>
  <c r="K24" i="3" s="1"/>
  <c r="B24" i="3"/>
  <c r="L23" i="3"/>
  <c r="G23" i="3"/>
  <c r="G26" i="3" s="1"/>
  <c r="H42" i="1" s="1"/>
  <c r="B23" i="3"/>
  <c r="O20" i="3"/>
  <c r="N20" i="3"/>
  <c r="M20" i="3"/>
  <c r="L20" i="3"/>
  <c r="J20" i="3"/>
  <c r="I20" i="3"/>
  <c r="H20" i="3"/>
  <c r="G20" i="3"/>
  <c r="E20" i="3"/>
  <c r="D20" i="3"/>
  <c r="C20" i="3"/>
  <c r="B20" i="3"/>
  <c r="Q19" i="3"/>
  <c r="P19" i="3"/>
  <c r="K19" i="3"/>
  <c r="F19" i="3"/>
  <c r="Q18" i="3"/>
  <c r="P18" i="3"/>
  <c r="K18" i="3"/>
  <c r="F18" i="3"/>
  <c r="Q17" i="3"/>
  <c r="P17" i="3"/>
  <c r="P20" i="3" s="1"/>
  <c r="K17" i="3"/>
  <c r="F17" i="3"/>
  <c r="B14" i="3"/>
  <c r="P13" i="3"/>
  <c r="K13" i="3"/>
  <c r="P12" i="3"/>
  <c r="K12" i="3"/>
  <c r="K14" i="3" s="1"/>
  <c r="Q11" i="3"/>
  <c r="Q14" i="3" s="1"/>
  <c r="P11" i="3"/>
  <c r="K11" i="3"/>
  <c r="F11" i="3"/>
  <c r="F14" i="3" s="1"/>
  <c r="H48" i="1" l="1"/>
  <c r="Q25" i="5"/>
  <c r="F25" i="5"/>
  <c r="L26" i="3"/>
  <c r="M42" i="1" s="1"/>
  <c r="F25" i="6"/>
  <c r="Q25" i="6"/>
  <c r="Q24" i="5"/>
  <c r="F24" i="5"/>
  <c r="L26" i="6"/>
  <c r="M45" i="1" s="1"/>
  <c r="M35" i="1" s="1"/>
  <c r="B26" i="7"/>
  <c r="C46" i="1" s="1"/>
  <c r="Q25" i="7"/>
  <c r="F25" i="7"/>
  <c r="F24" i="6"/>
  <c r="Q24" i="6"/>
  <c r="G26" i="7"/>
  <c r="H46" i="1" s="1"/>
  <c r="B26" i="3"/>
  <c r="C42" i="1" s="1"/>
  <c r="Q25" i="3"/>
  <c r="F25" i="3"/>
  <c r="L26" i="7"/>
  <c r="M46" i="1" s="1"/>
  <c r="M36" i="1" s="1"/>
  <c r="Q24" i="7"/>
  <c r="F24" i="7"/>
  <c r="Q24" i="3"/>
  <c r="F24" i="3"/>
  <c r="K20" i="8"/>
  <c r="P20" i="8"/>
  <c r="Q20" i="8"/>
  <c r="P14" i="8"/>
  <c r="F20" i="8"/>
  <c r="F14" i="8"/>
  <c r="K14" i="8"/>
  <c r="D34" i="1"/>
  <c r="P14" i="3"/>
  <c r="Q20" i="3"/>
  <c r="M33" i="1"/>
  <c r="C34" i="1"/>
  <c r="C35" i="1"/>
  <c r="P36" i="1"/>
  <c r="I37" i="1"/>
  <c r="F33" i="1"/>
  <c r="K34" i="1"/>
  <c r="D35" i="1"/>
  <c r="K35" i="1"/>
  <c r="C36" i="1"/>
  <c r="J36" i="1"/>
  <c r="C37" i="1"/>
  <c r="J37" i="1"/>
  <c r="I32" i="1"/>
  <c r="P32" i="1"/>
  <c r="O32" i="1"/>
  <c r="J34" i="1"/>
  <c r="J35" i="1"/>
  <c r="I36" i="1"/>
  <c r="P37" i="1"/>
  <c r="M32" i="1"/>
  <c r="N33" i="1"/>
  <c r="H32" i="1"/>
  <c r="H33" i="1"/>
  <c r="O33" i="1"/>
  <c r="E34" i="1"/>
  <c r="M34" i="1"/>
  <c r="E35" i="1"/>
  <c r="D36" i="1"/>
  <c r="K36" i="1"/>
  <c r="D37" i="1"/>
  <c r="K37" i="1"/>
  <c r="C32" i="1"/>
  <c r="J32" i="1"/>
  <c r="E33" i="1"/>
  <c r="F34" i="1"/>
  <c r="N34" i="1"/>
  <c r="F35" i="1"/>
  <c r="E36" i="1"/>
  <c r="E37" i="1"/>
  <c r="M37" i="1"/>
  <c r="D32" i="1"/>
  <c r="K32" i="1"/>
  <c r="I33" i="1"/>
  <c r="C33" i="1"/>
  <c r="J33" i="1"/>
  <c r="H34" i="1"/>
  <c r="O34" i="1"/>
  <c r="H35" i="1"/>
  <c r="O35" i="1"/>
  <c r="F36" i="1"/>
  <c r="N36" i="1"/>
  <c r="F37" i="1"/>
  <c r="N37" i="1"/>
  <c r="E32" i="1"/>
  <c r="P33" i="1"/>
  <c r="N35" i="1"/>
  <c r="D33" i="1"/>
  <c r="K33" i="1"/>
  <c r="I34" i="1"/>
  <c r="P34" i="1"/>
  <c r="I35" i="1"/>
  <c r="P35" i="1"/>
  <c r="H36" i="1"/>
  <c r="O36" i="1"/>
  <c r="H37" i="1"/>
  <c r="O37" i="1"/>
  <c r="F32" i="1"/>
  <c r="N32" i="1"/>
  <c r="K14" i="5"/>
  <c r="P14" i="5"/>
  <c r="F20" i="7"/>
  <c r="F20" i="3"/>
  <c r="Q14" i="5"/>
  <c r="K20" i="7"/>
  <c r="P20" i="7"/>
  <c r="K20" i="3"/>
  <c r="F24" i="4"/>
  <c r="K24" i="4"/>
  <c r="P24" i="4"/>
  <c r="F25" i="4"/>
  <c r="K25" i="4"/>
  <c r="P25" i="4"/>
  <c r="K24" i="6"/>
  <c r="P24" i="6"/>
  <c r="K25" i="6"/>
  <c r="P25" i="6"/>
  <c r="P24" i="8"/>
  <c r="P25" i="8"/>
  <c r="K23" i="8"/>
  <c r="K26" i="8" s="1"/>
  <c r="L47" i="1" s="1"/>
  <c r="Q23" i="8"/>
  <c r="Q24" i="8"/>
  <c r="Q25" i="8"/>
  <c r="F23" i="8"/>
  <c r="F26" i="8" s="1"/>
  <c r="G47" i="1" s="1"/>
  <c r="P23" i="8"/>
  <c r="K23" i="7"/>
  <c r="K26" i="7" s="1"/>
  <c r="L46" i="1" s="1"/>
  <c r="Q23" i="7"/>
  <c r="F23" i="7"/>
  <c r="F26" i="7" s="1"/>
  <c r="G46" i="1" s="1"/>
  <c r="P23" i="7"/>
  <c r="P26" i="7" s="1"/>
  <c r="Q46" i="1" s="1"/>
  <c r="K23" i="6"/>
  <c r="Q23" i="6"/>
  <c r="F23" i="6"/>
  <c r="P23" i="6"/>
  <c r="P26" i="6" s="1"/>
  <c r="Q45" i="1" s="1"/>
  <c r="K23" i="5"/>
  <c r="K26" i="5" s="1"/>
  <c r="L44" i="1" s="1"/>
  <c r="Q23" i="5"/>
  <c r="F23" i="5"/>
  <c r="F26" i="5" s="1"/>
  <c r="G44" i="1" s="1"/>
  <c r="P23" i="5"/>
  <c r="P26" i="5" s="1"/>
  <c r="Q44" i="1" s="1"/>
  <c r="K23" i="4"/>
  <c r="Q23" i="4"/>
  <c r="Q26" i="4" s="1"/>
  <c r="R43" i="1" s="1"/>
  <c r="F23" i="4"/>
  <c r="F26" i="4" s="1"/>
  <c r="G43" i="1" s="1"/>
  <c r="P23" i="4"/>
  <c r="K23" i="3"/>
  <c r="K26" i="3" s="1"/>
  <c r="L42" i="1" s="1"/>
  <c r="Q23" i="3"/>
  <c r="F23" i="3"/>
  <c r="P23" i="3"/>
  <c r="P26" i="3" s="1"/>
  <c r="Q42" i="1" s="1"/>
  <c r="F26" i="3" l="1"/>
  <c r="G42" i="1" s="1"/>
  <c r="K26" i="4"/>
  <c r="L43" i="1" s="1"/>
  <c r="L48" i="1" s="1"/>
  <c r="Q26" i="3"/>
  <c r="R42" i="1" s="1"/>
  <c r="M48" i="1"/>
  <c r="K26" i="6"/>
  <c r="L45" i="1" s="1"/>
  <c r="P26" i="4"/>
  <c r="Q43" i="1" s="1"/>
  <c r="Q48" i="1" s="1"/>
  <c r="P26" i="8"/>
  <c r="Q47" i="1" s="1"/>
  <c r="Q26" i="8"/>
  <c r="R47" i="1" s="1"/>
  <c r="Q26" i="7"/>
  <c r="R46" i="1" s="1"/>
  <c r="Q26" i="6"/>
  <c r="R45" i="1" s="1"/>
  <c r="F26" i="6"/>
  <c r="G45" i="1" s="1"/>
  <c r="Q26" i="5"/>
  <c r="R44" i="1" s="1"/>
  <c r="K38" i="1"/>
  <c r="H38" i="1"/>
  <c r="D38" i="1"/>
  <c r="E38" i="1"/>
  <c r="J38" i="1"/>
  <c r="M38" i="1"/>
  <c r="F38" i="1"/>
  <c r="C38" i="1"/>
  <c r="O38" i="1"/>
  <c r="N38" i="1"/>
  <c r="P38" i="1"/>
  <c r="I38" i="1"/>
  <c r="Q36" i="1"/>
  <c r="L35" i="1"/>
  <c r="L33" i="1"/>
  <c r="G33" i="1"/>
  <c r="Q32" i="1"/>
  <c r="R36" i="1"/>
  <c r="G36" i="1"/>
  <c r="Q34" i="1"/>
  <c r="L32" i="1"/>
  <c r="G37" i="1"/>
  <c r="L37" i="1"/>
  <c r="G34" i="1"/>
  <c r="R35" i="1"/>
  <c r="Q37" i="1"/>
  <c r="R33" i="1"/>
  <c r="Q33" i="1"/>
  <c r="Q35" i="1"/>
  <c r="L34" i="1"/>
  <c r="R32" i="1"/>
  <c r="G32" i="1"/>
  <c r="R37" i="1"/>
  <c r="G35" i="1"/>
  <c r="R34" i="1"/>
  <c r="L36" i="1"/>
  <c r="G48" i="1" l="1"/>
  <c r="R48" i="1"/>
  <c r="G38" i="1"/>
  <c r="R38" i="1"/>
  <c r="L38" i="1"/>
  <c r="Q38" i="1"/>
  <c r="R63" i="1"/>
  <c r="R64" i="1"/>
  <c r="R65" i="1"/>
  <c r="R66" i="1"/>
  <c r="R67" i="1"/>
  <c r="M68" i="1"/>
  <c r="N68" i="1"/>
  <c r="O68" i="1"/>
  <c r="P68" i="1"/>
  <c r="Q63" i="1"/>
  <c r="Q64" i="1"/>
  <c r="Q65" i="1"/>
  <c r="Q66" i="1"/>
  <c r="Q67" i="1"/>
  <c r="L63" i="1"/>
  <c r="L64" i="1"/>
  <c r="L65" i="1"/>
  <c r="L66" i="1"/>
  <c r="L67" i="1"/>
  <c r="G63" i="1"/>
  <c r="G64" i="1"/>
  <c r="G65" i="1"/>
  <c r="G66" i="1"/>
  <c r="G67" i="1"/>
  <c r="R62" i="1"/>
  <c r="Q62" i="1"/>
  <c r="L62" i="1"/>
  <c r="G62" i="1"/>
  <c r="G68" i="1" l="1"/>
  <c r="L68" i="1"/>
  <c r="Q68" i="1"/>
  <c r="R68" i="1"/>
  <c r="K68" i="1"/>
  <c r="J68" i="1"/>
  <c r="I68" i="1"/>
  <c r="H68" i="1"/>
  <c r="F68" i="1"/>
  <c r="D68" i="1"/>
  <c r="C68" i="1"/>
  <c r="C48" i="1"/>
  <c r="E68" i="1" l="1"/>
  <c r="L58" i="1" l="1"/>
</calcChain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H2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2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2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H3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3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3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P52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AH52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AZ52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P53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AH53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AZ53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P54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  <comment ref="AH54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  <comment ref="AZ54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</commentList>
</comments>
</file>

<file path=xl/sharedStrings.xml><?xml version="1.0" encoding="utf-8"?>
<sst xmlns="http://schemas.openxmlformats.org/spreadsheetml/2006/main" count="967" uniqueCount="143">
  <si>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</si>
  <si>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</si>
  <si>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</si>
  <si>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</si>
  <si>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</si>
  <si>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</si>
  <si>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</si>
  <si>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</si>
  <si>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</si>
  <si>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</si>
  <si>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</si>
  <si>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</si>
  <si>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</si>
  <si>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</si>
  <si>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</si>
  <si>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</si>
  <si>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</si>
  <si>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</si>
  <si>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</si>
  <si>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</si>
  <si>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</si>
  <si>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</si>
  <si>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</si>
  <si>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</si>
  <si>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Caducidad de Instancia</t>
  </si>
  <si>
    <t>Homologacion de acuerdo</t>
  </si>
  <si>
    <t>Desistimiento de la accion/instancia</t>
  </si>
  <si>
    <t>FORMULARIO DE RECOPILACION Y PROCESAMIENTO DE DATOS ESTADISTICOS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</si>
  <si>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</si>
  <si>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</si>
  <si>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</si>
  <si>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</si>
  <si>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</si>
  <si>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AÑO: 2024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</si>
  <si>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</si>
  <si>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</si>
  <si>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</si>
  <si>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</si>
  <si>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</si>
  <si>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</si>
  <si>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</si>
  <si>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</si>
  <si>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</si>
  <si>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</si>
  <si>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11</t>
  </si>
  <si>
    <t>SECRETARIA 12</t>
  </si>
  <si>
    <t>SECRETARIA 13</t>
  </si>
  <si>
    <t>SECRETARIA 14</t>
  </si>
  <si>
    <t xml:space="preserve">NOMBRE DEL MAGISTRADO: </t>
  </si>
  <si>
    <t>NOMBRE  Y APELLIDO DE MAGISTRADO</t>
  </si>
  <si>
    <t>INDICADOR DE LA CARRERA JUDICIAL</t>
  </si>
  <si>
    <t>EDAD</t>
  </si>
  <si>
    <t>SEXO</t>
  </si>
  <si>
    <t>ANTIGUEDAD</t>
  </si>
  <si>
    <t>ANTIGUEDAD EN EL CARGO</t>
  </si>
  <si>
    <t>0 A 5 AÑOS</t>
  </si>
  <si>
    <t>5 A 10 AÑOS</t>
  </si>
  <si>
    <t>10 A 15 AÑOS</t>
  </si>
  <si>
    <t>15 A 20 AÑOS</t>
  </si>
  <si>
    <t>REFERENCIAS</t>
  </si>
  <si>
    <t xml:space="preserve">SEXO </t>
  </si>
  <si>
    <t>MASCULINO</t>
  </si>
  <si>
    <t>FEMENINO</t>
  </si>
  <si>
    <t>ESTUDIOS</t>
  </si>
  <si>
    <t>ABOGADO</t>
  </si>
  <si>
    <t>MAGISTER</t>
  </si>
  <si>
    <t>DOCTOR</t>
  </si>
  <si>
    <t>INDICADOR DE LA CARRERA JUDICIAL-AÑO 2024</t>
  </si>
  <si>
    <t>VINCULACION</t>
  </si>
  <si>
    <t>TITULAR</t>
  </si>
  <si>
    <t>INTERINO</t>
  </si>
  <si>
    <t>ITINERANTE</t>
  </si>
  <si>
    <t>25 a 30 AÑOS</t>
  </si>
  <si>
    <t>AUTOS INTERLOCUTORIOS REFERENCIALES</t>
  </si>
  <si>
    <t>POST-DR</t>
  </si>
  <si>
    <t>35 a 40 AÑOS</t>
  </si>
  <si>
    <t>DIRECCION DE ESTADISTICA JUDICIAL-DIVISION ESTADISTICA PENAL</t>
  </si>
  <si>
    <t>PRIMERA ETAPA</t>
  </si>
  <si>
    <t>Extinción de la acción  penal</t>
  </si>
  <si>
    <t>Libertad por compurgamiento de pena</t>
  </si>
  <si>
    <t>Otros (Casos que no están contemplados precedentemente)</t>
  </si>
  <si>
    <t>JUZGADO PENAL DE EJECUCION - PRIMER TURNO</t>
  </si>
  <si>
    <t>JUZGADO PENAL DE EJECUCION - SEGUNDO TURNO</t>
  </si>
  <si>
    <t>JUZGADO PENAL DE EJECUCION - TERCER TURNO</t>
  </si>
  <si>
    <t>JUZGADO PENAL DE EJECUCION - CUARTO TURNO - ESPECIALIZADO EN DELITOS ECONOMICOS Y CORRUPCION PRIMER TURNO</t>
  </si>
  <si>
    <t>Ejecución Primer Turno</t>
  </si>
  <si>
    <t>Ejecuión Segundo Turno</t>
  </si>
  <si>
    <t>Ejecución Tercer Turno</t>
  </si>
  <si>
    <t>Ejecución Cuarto Turno Especializado en Delitos Exonómicos y Corrupción Primer Turno</t>
  </si>
  <si>
    <t>Ejecución Especializado en Delitos Exonómicos y Corrupción Segundo Turno</t>
  </si>
  <si>
    <t>Ejecución Especializado en Delitos Exonómicos y Corrupción Tercer Turno</t>
  </si>
  <si>
    <t>JUZGADO PENAL DE EJECUCION - ESPECIALIZADO EN DELITOS ECONOMICOS Y CORRUPCION SEGUNDO TURNO</t>
  </si>
  <si>
    <t>JUZGADO PENAL DE EJECUCION - ESPECIALIZADO EN DELITOS ECONOMICOS Y CORRUPCION TERCER TURNO</t>
  </si>
  <si>
    <t>INDICADOR: CANTIDAD DE  AUTOS INTERLOCUTORIOS QUE PONEN FIN AL PROCESO, DESGLOSADO POR TIPO</t>
  </si>
  <si>
    <t>DIRECCION DE ESTADISTICA JUDICIAL-DIVISION ESTADISTICA NO PENAL</t>
  </si>
  <si>
    <t>FECHA DE VINCULACION</t>
  </si>
  <si>
    <t>ESTADO</t>
  </si>
  <si>
    <t xml:space="preserve">FECHA </t>
  </si>
  <si>
    <t>TOTAL ACTIVOS</t>
  </si>
  <si>
    <t>DESDE</t>
  </si>
  <si>
    <t>HASTA</t>
  </si>
  <si>
    <t>DELITOS ECON.</t>
  </si>
  <si>
    <t>CRIMEN ORG.</t>
  </si>
  <si>
    <t xml:space="preserve">TOTAL DE JUECES </t>
  </si>
  <si>
    <t>JUECES DE EJECUCION</t>
  </si>
  <si>
    <t>JUECES DE EJECUCION ESPECIALIZADOS DELITOS ECON.</t>
  </si>
  <si>
    <t>JUECES DE EJECUCION ESPECIALIZADOS CRIMEN ORGANIZADO</t>
  </si>
  <si>
    <t>JUECES DE SENTENCIA ORDINARIOS</t>
  </si>
  <si>
    <t>JUBILADO</t>
  </si>
  <si>
    <t>SUSPENDIDO</t>
  </si>
  <si>
    <t>EN EJERCICIO</t>
  </si>
  <si>
    <t>DESTITUIDO</t>
  </si>
  <si>
    <t xml:space="preserve">DIRECCION DE ESTADISTICA JUDICIAL - ESTADISTICA </t>
  </si>
  <si>
    <t xml:space="preserve">CIRCUNSCRIPCION JUDICIAL: </t>
  </si>
  <si>
    <t>INSTANCIA</t>
  </si>
  <si>
    <t>FUERO</t>
  </si>
  <si>
    <t>CIUDAD / LOCALIDAD</t>
  </si>
  <si>
    <t>CANTIDAD DE SECRETARIA</t>
  </si>
  <si>
    <t>SECRETARIA</t>
  </si>
  <si>
    <t>PRIMERA</t>
  </si>
  <si>
    <t>CyC</t>
  </si>
  <si>
    <t>SEGUNDA</t>
  </si>
  <si>
    <t>NyA</t>
  </si>
  <si>
    <t>LAB</t>
  </si>
  <si>
    <t>PENAL</t>
  </si>
  <si>
    <t>GARANTIAS</t>
  </si>
  <si>
    <t>SENTENCIA</t>
  </si>
  <si>
    <t>UNIPERSONAL</t>
  </si>
  <si>
    <t>EJECUCION</t>
  </si>
  <si>
    <t>PENAL ADOLECENTE</t>
  </si>
  <si>
    <t>PRIMERA INSTANCIA - TERCERA ETAPA PENAL</t>
  </si>
  <si>
    <t>EXPEDIENTES INGRESADOS -  SECRETARIA N°</t>
  </si>
  <si>
    <t>Ejecución Primer Turno Sria N°</t>
  </si>
  <si>
    <t>Ejecuión Segundo Turno Sria N°</t>
  </si>
  <si>
    <t>Ejecución Tercer Turno Sria N°</t>
  </si>
  <si>
    <t>Ejecución Cuarto Turno Especializado en Delitos Exonómicos y Corrupción Primer Turno Sria N°</t>
  </si>
  <si>
    <t>Ejecución Especializado en Delitos Exonómicos y Corrupción Segundo Turno Sria N°</t>
  </si>
  <si>
    <t xml:space="preserve">Ejecución Especializado en Delitos Exonómicos y Corrupción Tercer Turno Sria N° </t>
  </si>
  <si>
    <t xml:space="preserve">Ejecución Tercer Turno </t>
  </si>
  <si>
    <t xml:space="preserve">Ejecución Primer Turno </t>
  </si>
  <si>
    <t xml:space="preserve">Ejecución Cuarto Turno Especializado en Delitos Exonómicos y Corrupción Primer Turno </t>
  </si>
  <si>
    <t xml:space="preserve">Ejecución Especializado en Delitos Exonómicos y Corrupción Segundo Turno </t>
  </si>
  <si>
    <t xml:space="preserve">Ejecución Especializado en Delitos Exonómicos y Corrupción Tercer Turno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</si>
</sst>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b/>
      <sz val="20"/>
      <color theme="0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2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7CFBD"/>
        <bgColor rgb="FFC7CFBD"/>
      </patternFill>
    </fill>
    <fill>
      <patternFill patternType="solid">
        <fgColor rgb="FFE3E7DE"/>
        <bgColor rgb="FFE3E7D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3E7DE"/>
      </patternFill>
    </fill>
    <fill>
      <patternFill patternType="solid">
        <fgColor rgb="FFE3E7DE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E3E7D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C7CFBD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</fills>
  <borders count="8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0" fillId="0" borderId="13" xfId="0" applyBorder="1"/>
    <xf numFmtId="0" fontId="4" fillId="0" borderId="4" xfId="0" applyFont="1" applyBorder="1"/>
    <xf numFmtId="0" fontId="4" fillId="0" borderId="5" xfId="0" applyFont="1" applyBorder="1"/>
    <xf numFmtId="0" fontId="0" fillId="0" borderId="18" xfId="0" applyBorder="1"/>
    <xf numFmtId="0" fontId="0" fillId="0" borderId="0" xfId="0" applyBorder="1"/>
    <xf numFmtId="0" fontId="2" fillId="0" borderId="0" xfId="0" applyFont="1" applyFill="1" applyBorder="1"/>
    <xf numFmtId="0" fontId="7" fillId="0" borderId="0" xfId="0" applyFont="1"/>
    <xf numFmtId="0" fontId="2" fillId="7" borderId="22" xfId="0" applyFont="1" applyFill="1" applyBorder="1" applyAlignment="1">
      <alignment horizontal="center"/>
    </xf>
    <xf numFmtId="0" fontId="0" fillId="0" borderId="29" xfId="0" applyBorder="1"/>
    <xf numFmtId="0" fontId="0" fillId="0" borderId="32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9" xfId="0" applyBorder="1"/>
    <xf numFmtId="0" fontId="0" fillId="0" borderId="35" xfId="0" applyBorder="1"/>
    <xf numFmtId="0" fontId="0" fillId="0" borderId="36" xfId="0" applyBorder="1"/>
    <xf numFmtId="0" fontId="9" fillId="11" borderId="0" xfId="0" applyFont="1" applyFill="1" applyBorder="1" applyAlignment="1"/>
    <xf numFmtId="0" fontId="2" fillId="15" borderId="4" xfId="0" applyFont="1" applyFill="1" applyBorder="1" applyAlignment="1"/>
    <xf numFmtId="0" fontId="0" fillId="0" borderId="25" xfId="0" applyBorder="1"/>
    <xf numFmtId="0" fontId="0" fillId="9" borderId="25" xfId="0" applyFill="1" applyBorder="1"/>
    <xf numFmtId="0" fontId="0" fillId="10" borderId="25" xfId="0" applyFill="1" applyBorder="1"/>
    <xf numFmtId="0" fontId="26" fillId="8" borderId="41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center"/>
    </xf>
    <xf numFmtId="0" fontId="3" fillId="0" borderId="43" xfId="0" applyFont="1" applyBorder="1"/>
    <xf numFmtId="0" fontId="0" fillId="10" borderId="44" xfId="0" applyFill="1" applyBorder="1"/>
    <xf numFmtId="0" fontId="3" fillId="0" borderId="9" xfId="0" applyFont="1" applyFill="1" applyBorder="1"/>
    <xf numFmtId="0" fontId="0" fillId="0" borderId="10" xfId="0" applyBorder="1"/>
    <xf numFmtId="0" fontId="0" fillId="9" borderId="10" xfId="0" applyFill="1" applyBorder="1"/>
    <xf numFmtId="0" fontId="0" fillId="10" borderId="11" xfId="0" applyFill="1" applyBorder="1"/>
    <xf numFmtId="0" fontId="2" fillId="0" borderId="22" xfId="0" applyFont="1" applyBorder="1"/>
    <xf numFmtId="0" fontId="26" fillId="8" borderId="40" xfId="0" applyFont="1" applyFill="1" applyBorder="1" applyAlignment="1">
      <alignment horizontal="center" vertical="center" wrapText="1"/>
    </xf>
    <xf numFmtId="0" fontId="26" fillId="8" borderId="4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0" fillId="10" borderId="10" xfId="0" applyFill="1" applyBorder="1"/>
    <xf numFmtId="0" fontId="26" fillId="8" borderId="45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26" fillId="8" borderId="48" xfId="0" applyFont="1" applyFill="1" applyBorder="1" applyAlignment="1">
      <alignment horizontal="center" vertical="center" wrapText="1"/>
    </xf>
    <xf numFmtId="0" fontId="3" fillId="0" borderId="49" xfId="0" applyFont="1" applyBorder="1"/>
    <xf numFmtId="0" fontId="3" fillId="0" borderId="50" xfId="0" applyFont="1" applyFill="1" applyBorder="1"/>
    <xf numFmtId="0" fontId="4" fillId="0" borderId="22" xfId="0" applyFont="1" applyFill="1" applyBorder="1"/>
    <xf numFmtId="0" fontId="4" fillId="0" borderId="4" xfId="0" applyFont="1" applyFill="1" applyBorder="1"/>
    <xf numFmtId="0" fontId="0" fillId="0" borderId="52" xfId="0" applyBorder="1"/>
    <xf numFmtId="0" fontId="0" fillId="9" borderId="52" xfId="0" applyFill="1" applyBorder="1"/>
    <xf numFmtId="0" fontId="0" fillId="10" borderId="52" xfId="0" applyFill="1" applyBorder="1"/>
    <xf numFmtId="0" fontId="26" fillId="8" borderId="54" xfId="0" applyFont="1" applyFill="1" applyBorder="1" applyAlignment="1">
      <alignment horizontal="center" vertical="center"/>
    </xf>
    <xf numFmtId="0" fontId="26" fillId="8" borderId="54" xfId="0" applyFont="1" applyFill="1" applyBorder="1" applyAlignment="1">
      <alignment horizontal="center" vertical="center" wrapText="1"/>
    </xf>
    <xf numFmtId="0" fontId="26" fillId="8" borderId="55" xfId="0" applyFont="1" applyFill="1" applyBorder="1" applyAlignment="1">
      <alignment horizontal="center" vertical="center"/>
    </xf>
    <xf numFmtId="0" fontId="26" fillId="8" borderId="56" xfId="0" applyFont="1" applyFill="1" applyBorder="1" applyAlignment="1">
      <alignment horizontal="center" vertical="center"/>
    </xf>
    <xf numFmtId="0" fontId="0" fillId="0" borderId="57" xfId="0" applyBorder="1"/>
    <xf numFmtId="0" fontId="26" fillId="8" borderId="22" xfId="0" applyFont="1" applyFill="1" applyBorder="1" applyAlignment="1">
      <alignment horizontal="center" vertical="center" wrapText="1"/>
    </xf>
    <xf numFmtId="0" fontId="3" fillId="0" borderId="58" xfId="0" applyFont="1" applyBorder="1"/>
    <xf numFmtId="0" fontId="0" fillId="10" borderId="59" xfId="0" applyFill="1" applyBorder="1"/>
    <xf numFmtId="0" fontId="2" fillId="0" borderId="22" xfId="0" applyFont="1" applyFill="1" applyBorder="1"/>
    <xf numFmtId="0" fontId="28" fillId="0" borderId="22" xfId="0" applyFont="1" applyBorder="1"/>
    <xf numFmtId="0" fontId="28" fillId="0" borderId="4" xfId="0" applyFont="1" applyBorder="1"/>
    <xf numFmtId="0" fontId="7" fillId="0" borderId="25" xfId="0" applyFont="1" applyBorder="1"/>
    <xf numFmtId="0" fontId="7" fillId="9" borderId="25" xfId="0" applyFont="1" applyFill="1" applyBorder="1"/>
    <xf numFmtId="0" fontId="7" fillId="10" borderId="25" xfId="0" applyFont="1" applyFill="1" applyBorder="1"/>
    <xf numFmtId="0" fontId="8" fillId="8" borderId="41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/>
    </xf>
    <xf numFmtId="0" fontId="7" fillId="10" borderId="44" xfId="0" applyFont="1" applyFill="1" applyBorder="1"/>
    <xf numFmtId="0" fontId="7" fillId="0" borderId="52" xfId="0" applyFont="1" applyBorder="1"/>
    <xf numFmtId="0" fontId="7" fillId="9" borderId="52" xfId="0" applyFont="1" applyFill="1" applyBorder="1"/>
    <xf numFmtId="0" fontId="7" fillId="10" borderId="59" xfId="0" applyFont="1" applyFill="1" applyBorder="1"/>
    <xf numFmtId="0" fontId="8" fillId="8" borderId="54" xfId="0" applyFont="1" applyFill="1" applyBorder="1" applyAlignment="1">
      <alignment horizontal="center" vertical="center"/>
    </xf>
    <xf numFmtId="0" fontId="8" fillId="8" borderId="54" xfId="0" applyFont="1" applyFill="1" applyBorder="1" applyAlignment="1">
      <alignment horizontal="center" vertical="center" wrapText="1"/>
    </xf>
    <xf numFmtId="0" fontId="8" fillId="8" borderId="55" xfId="0" applyFont="1" applyFill="1" applyBorder="1" applyAlignment="1">
      <alignment horizontal="center" vertical="center"/>
    </xf>
    <xf numFmtId="0" fontId="7" fillId="0" borderId="10" xfId="0" applyFont="1" applyBorder="1"/>
    <xf numFmtId="0" fontId="7" fillId="9" borderId="10" xfId="0" applyFont="1" applyFill="1" applyBorder="1"/>
    <xf numFmtId="0" fontId="7" fillId="10" borderId="11" xfId="0" applyFont="1" applyFill="1" applyBorder="1"/>
    <xf numFmtId="0" fontId="7" fillId="0" borderId="57" xfId="0" applyFont="1" applyBorder="1"/>
    <xf numFmtId="0" fontId="7" fillId="0" borderId="46" xfId="0" applyFont="1" applyBorder="1"/>
    <xf numFmtId="0" fontId="7" fillId="0" borderId="47" xfId="0" applyFont="1" applyBorder="1"/>
    <xf numFmtId="0" fontId="29" fillId="0" borderId="22" xfId="0" applyFont="1" applyBorder="1"/>
    <xf numFmtId="0" fontId="29" fillId="0" borderId="4" xfId="0" applyFont="1" applyBorder="1"/>
    <xf numFmtId="0" fontId="7" fillId="10" borderId="52" xfId="0" applyFont="1" applyFill="1" applyBorder="1"/>
    <xf numFmtId="0" fontId="7" fillId="10" borderId="10" xfId="0" applyFont="1" applyFill="1" applyBorder="1"/>
    <xf numFmtId="0" fontId="26" fillId="8" borderId="22" xfId="0" applyFont="1" applyFill="1" applyBorder="1" applyAlignment="1">
      <alignment horizontal="center" vertical="center"/>
    </xf>
    <xf numFmtId="0" fontId="7" fillId="9" borderId="44" xfId="0" applyFont="1" applyFill="1" applyBorder="1"/>
    <xf numFmtId="0" fontId="7" fillId="9" borderId="59" xfId="0" applyFont="1" applyFill="1" applyBorder="1"/>
    <xf numFmtId="0" fontId="7" fillId="10" borderId="57" xfId="0" applyFont="1" applyFill="1" applyBorder="1"/>
    <xf numFmtId="0" fontId="26" fillId="8" borderId="5" xfId="0" applyFont="1" applyFill="1" applyBorder="1" applyAlignment="1">
      <alignment horizontal="center" vertical="center"/>
    </xf>
    <xf numFmtId="0" fontId="7" fillId="9" borderId="11" xfId="0" applyFont="1" applyFill="1" applyBorder="1"/>
    <xf numFmtId="0" fontId="8" fillId="8" borderId="56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wrapText="1"/>
    </xf>
    <xf numFmtId="0" fontId="29" fillId="0" borderId="5" xfId="0" applyFont="1" applyBorder="1"/>
    <xf numFmtId="0" fontId="3" fillId="0" borderId="50" xfId="0" applyFont="1" applyBorder="1"/>
    <xf numFmtId="0" fontId="8" fillId="8" borderId="45" xfId="0" applyFont="1" applyFill="1" applyBorder="1" applyAlignment="1">
      <alignment horizontal="center" vertical="center"/>
    </xf>
    <xf numFmtId="0" fontId="8" fillId="8" borderId="48" xfId="0" applyFont="1" applyFill="1" applyBorder="1" applyAlignment="1">
      <alignment horizontal="center" wrapText="1"/>
    </xf>
    <xf numFmtId="0" fontId="4" fillId="0" borderId="54" xfId="0" applyFont="1" applyBorder="1"/>
    <xf numFmtId="0" fontId="4" fillId="0" borderId="56" xfId="0" applyFont="1" applyBorder="1"/>
    <xf numFmtId="0" fontId="4" fillId="0" borderId="5" xfId="0" applyFont="1" applyFill="1" applyBorder="1"/>
    <xf numFmtId="0" fontId="5" fillId="14" borderId="3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0" borderId="0" xfId="0" applyFont="1"/>
    <xf numFmtId="0" fontId="5" fillId="14" borderId="20" xfId="0" applyFont="1" applyFill="1" applyBorder="1" applyAlignment="1">
      <alignment horizontal="center"/>
    </xf>
    <xf numFmtId="0" fontId="5" fillId="14" borderId="22" xfId="0" applyFont="1" applyFill="1" applyBorder="1" applyAlignment="1">
      <alignment horizontal="center"/>
    </xf>
    <xf numFmtId="0" fontId="0" fillId="11" borderId="70" xfId="0" applyFill="1" applyBorder="1" applyAlignment="1">
      <alignment horizontal="right"/>
    </xf>
    <xf numFmtId="0" fontId="0" fillId="11" borderId="71" xfId="0" applyFill="1" applyBorder="1"/>
    <xf numFmtId="0" fontId="0" fillId="11" borderId="71" xfId="0" applyFill="1" applyBorder="1" applyAlignment="1">
      <alignment horizontal="center"/>
    </xf>
    <xf numFmtId="0" fontId="0" fillId="11" borderId="29" xfId="0" applyFill="1" applyBorder="1"/>
    <xf numFmtId="0" fontId="0" fillId="11" borderId="0" xfId="0" applyFill="1"/>
    <xf numFmtId="0" fontId="0" fillId="11" borderId="13" xfId="0" applyFill="1" applyBorder="1"/>
    <xf numFmtId="0" fontId="0" fillId="0" borderId="12" xfId="0" applyFill="1" applyBorder="1"/>
    <xf numFmtId="0" fontId="0" fillId="0" borderId="72" xfId="0" applyFill="1" applyBorder="1"/>
    <xf numFmtId="0" fontId="0" fillId="0" borderId="15" xfId="0" applyBorder="1"/>
    <xf numFmtId="0" fontId="0" fillId="0" borderId="73" xfId="0" applyBorder="1"/>
    <xf numFmtId="0" fontId="0" fillId="11" borderId="15" xfId="0" applyFill="1" applyBorder="1"/>
    <xf numFmtId="0" fontId="0" fillId="0" borderId="31" xfId="0" applyFill="1" applyBorder="1"/>
    <xf numFmtId="0" fontId="0" fillId="0" borderId="74" xfId="0" applyBorder="1"/>
    <xf numFmtId="0" fontId="0" fillId="0" borderId="75" xfId="0" applyBorder="1"/>
    <xf numFmtId="0" fontId="0" fillId="11" borderId="33" xfId="0" applyFill="1" applyBorder="1"/>
    <xf numFmtId="0" fontId="0" fillId="0" borderId="76" xfId="0" applyBorder="1"/>
    <xf numFmtId="0" fontId="0" fillId="11" borderId="14" xfId="0" applyFill="1" applyBorder="1"/>
    <xf numFmtId="0" fontId="0" fillId="0" borderId="17" xfId="0" applyFill="1" applyBorder="1"/>
    <xf numFmtId="0" fontId="0" fillId="0" borderId="77" xfId="0" applyBorder="1"/>
    <xf numFmtId="0" fontId="0" fillId="0" borderId="21" xfId="0" applyBorder="1"/>
    <xf numFmtId="0" fontId="0" fillId="11" borderId="19" xfId="0" applyFill="1" applyBorder="1"/>
    <xf numFmtId="0" fontId="35" fillId="0" borderId="4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30" xfId="0" applyFont="1" applyBorder="1"/>
    <xf numFmtId="0" fontId="5" fillId="14" borderId="48" xfId="0" applyFont="1" applyFill="1" applyBorder="1" applyAlignment="1">
      <alignment horizontal="center"/>
    </xf>
    <xf numFmtId="0" fontId="0" fillId="11" borderId="57" xfId="0" applyFill="1" applyBorder="1" applyAlignment="1">
      <alignment horizontal="right"/>
    </xf>
    <xf numFmtId="0" fontId="0" fillId="11" borderId="52" xfId="0" applyFill="1" applyBorder="1"/>
    <xf numFmtId="0" fontId="0" fillId="11" borderId="52" xfId="0" applyFill="1" applyBorder="1" applyAlignment="1">
      <alignment horizontal="left"/>
    </xf>
    <xf numFmtId="0" fontId="0" fillId="11" borderId="59" xfId="0" applyFill="1" applyBorder="1"/>
    <xf numFmtId="0" fontId="0" fillId="11" borderId="25" xfId="0" applyFill="1" applyBorder="1"/>
    <xf numFmtId="16" fontId="0" fillId="0" borderId="25" xfId="0" applyNumberFormat="1" applyBorder="1"/>
    <xf numFmtId="0" fontId="0" fillId="0" borderId="44" xfId="0" applyFill="1" applyBorder="1"/>
    <xf numFmtId="17" fontId="0" fillId="0" borderId="25" xfId="0" applyNumberFormat="1" applyBorder="1"/>
    <xf numFmtId="0" fontId="0" fillId="0" borderId="25" xfId="0" applyFill="1" applyBorder="1"/>
    <xf numFmtId="0" fontId="0" fillId="0" borderId="44" xfId="0" applyBorder="1"/>
    <xf numFmtId="0" fontId="0" fillId="0" borderId="46" xfId="0" applyFill="1" applyBorder="1"/>
    <xf numFmtId="0" fontId="0" fillId="0" borderId="79" xfId="0" applyFill="1" applyBorder="1"/>
    <xf numFmtId="0" fontId="0" fillId="0" borderId="80" xfId="0" applyBorder="1"/>
    <xf numFmtId="0" fontId="0" fillId="11" borderId="80" xfId="0" applyFill="1" applyBorder="1"/>
    <xf numFmtId="0" fontId="0" fillId="0" borderId="81" xfId="0" applyBorder="1"/>
    <xf numFmtId="0" fontId="6" fillId="11" borderId="0" xfId="0" applyFont="1" applyFill="1" applyBorder="1" applyAlignment="1"/>
    <xf numFmtId="0" fontId="5" fillId="7" borderId="2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2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3" xfId="0" applyBorder="1"/>
    <xf numFmtId="0" fontId="0" fillId="0" borderId="84" xfId="0" applyBorder="1"/>
    <xf numFmtId="0" fontId="13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11" borderId="0" xfId="0" applyFont="1" applyFill="1" applyBorder="1" applyAlignment="1" applyProtection="1">
      <protection locked="0"/>
    </xf>
    <xf numFmtId="0" fontId="15" fillId="11" borderId="0" xfId="0" applyFont="1" applyFill="1" applyBorder="1" applyAlignment="1" applyProtection="1">
      <alignment horizontal="center"/>
      <protection locked="0"/>
    </xf>
    <xf numFmtId="0" fontId="19" fillId="11" borderId="0" xfId="0" applyFont="1" applyFill="1" applyBorder="1" applyAlignment="1" applyProtection="1">
      <protection locked="0"/>
    </xf>
    <xf numFmtId="0" fontId="16" fillId="11" borderId="0" xfId="0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0" fillId="11" borderId="51" xfId="0" applyFont="1" applyFill="1" applyBorder="1" applyProtection="1">
      <protection locked="0"/>
    </xf>
    <xf numFmtId="0" fontId="13" fillId="4" borderId="52" xfId="0" applyFont="1" applyFill="1" applyBorder="1" applyAlignment="1" applyProtection="1">
      <protection locked="0"/>
    </xf>
    <xf numFmtId="0" fontId="13" fillId="4" borderId="52" xfId="0" applyFont="1" applyFill="1" applyBorder="1" applyProtection="1">
      <protection locked="0"/>
    </xf>
    <xf numFmtId="0" fontId="13" fillId="17" borderId="52" xfId="0" applyFont="1" applyFill="1" applyBorder="1" applyProtection="1">
      <protection locked="0"/>
    </xf>
    <xf numFmtId="0" fontId="10" fillId="11" borderId="59" xfId="0" applyFont="1" applyFill="1" applyBorder="1" applyProtection="1">
      <protection locked="0"/>
    </xf>
    <xf numFmtId="0" fontId="10" fillId="12" borderId="43" xfId="0" applyFont="1" applyFill="1" applyBorder="1" applyProtection="1">
      <protection locked="0"/>
    </xf>
    <xf numFmtId="0" fontId="13" fillId="12" borderId="25" xfId="0" applyFont="1" applyFill="1" applyBorder="1" applyAlignment="1" applyProtection="1">
      <protection locked="0"/>
    </xf>
    <xf numFmtId="0" fontId="13" fillId="12" borderId="25" xfId="0" applyFont="1" applyFill="1" applyBorder="1" applyProtection="1">
      <protection locked="0"/>
    </xf>
    <xf numFmtId="0" fontId="13" fillId="17" borderId="25" xfId="0" applyFont="1" applyFill="1" applyBorder="1" applyProtection="1">
      <protection locked="0"/>
    </xf>
    <xf numFmtId="0" fontId="10" fillId="11" borderId="44" xfId="0" applyFont="1" applyFill="1" applyBorder="1" applyProtection="1">
      <protection locked="0"/>
    </xf>
    <xf numFmtId="0" fontId="10" fillId="11" borderId="43" xfId="0" applyFont="1" applyFill="1" applyBorder="1" applyProtection="1">
      <protection locked="0"/>
    </xf>
    <xf numFmtId="0" fontId="13" fillId="4" borderId="25" xfId="0" applyFont="1" applyFill="1" applyBorder="1" applyAlignment="1" applyProtection="1">
      <protection locked="0"/>
    </xf>
    <xf numFmtId="0" fontId="13" fillId="4" borderId="25" xfId="0" applyFont="1" applyFill="1" applyBorder="1" applyProtection="1">
      <protection locked="0"/>
    </xf>
    <xf numFmtId="0" fontId="10" fillId="12" borderId="9" xfId="0" applyFont="1" applyFill="1" applyBorder="1" applyProtection="1">
      <protection locked="0"/>
    </xf>
    <xf numFmtId="0" fontId="13" fillId="12" borderId="10" xfId="0" applyFont="1" applyFill="1" applyBorder="1" applyAlignment="1" applyProtection="1">
      <protection locked="0"/>
    </xf>
    <xf numFmtId="0" fontId="13" fillId="12" borderId="10" xfId="0" applyFont="1" applyFill="1" applyBorder="1" applyProtection="1">
      <protection locked="0"/>
    </xf>
    <xf numFmtId="0" fontId="13" fillId="17" borderId="10" xfId="0" applyFont="1" applyFill="1" applyBorder="1" applyProtection="1">
      <protection locked="0"/>
    </xf>
    <xf numFmtId="0" fontId="10" fillId="11" borderId="11" xfId="0" applyFont="1" applyFill="1" applyBorder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4" borderId="38" xfId="0" applyFont="1" applyFill="1" applyBorder="1" applyAlignment="1" applyProtection="1">
      <alignment vertical="center"/>
      <protection locked="0"/>
    </xf>
    <xf numFmtId="0" fontId="17" fillId="17" borderId="38" xfId="0" applyFont="1" applyFill="1" applyBorder="1" applyAlignment="1" applyProtection="1">
      <alignment vertical="center"/>
      <protection locked="0"/>
    </xf>
    <xf numFmtId="0" fontId="17" fillId="4" borderId="39" xfId="0" applyFont="1" applyFill="1" applyBorder="1" applyAlignment="1" applyProtection="1">
      <alignment vertical="center"/>
      <protection locked="0"/>
    </xf>
    <xf numFmtId="0" fontId="17" fillId="24" borderId="38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wrapText="1"/>
      <protection locked="0"/>
    </xf>
    <xf numFmtId="0" fontId="13" fillId="18" borderId="52" xfId="0" applyFont="1" applyFill="1" applyBorder="1" applyProtection="1">
      <protection locked="0"/>
    </xf>
    <xf numFmtId="0" fontId="18" fillId="5" borderId="63" xfId="0" applyFont="1" applyFill="1" applyBorder="1" applyProtection="1">
      <protection locked="0"/>
    </xf>
    <xf numFmtId="0" fontId="13" fillId="18" borderId="25" xfId="0" applyFont="1" applyFill="1" applyBorder="1" applyProtection="1">
      <protection locked="0"/>
    </xf>
    <xf numFmtId="0" fontId="18" fillId="5" borderId="67" xfId="0" applyFont="1" applyFill="1" applyBorder="1" applyProtection="1">
      <protection locked="0"/>
    </xf>
    <xf numFmtId="0" fontId="13" fillId="18" borderId="10" xfId="0" applyFont="1" applyFill="1" applyBorder="1" applyProtection="1">
      <protection locked="0"/>
    </xf>
    <xf numFmtId="0" fontId="17" fillId="18" borderId="38" xfId="0" applyFont="1" applyFill="1" applyBorder="1" applyAlignment="1" applyProtection="1">
      <alignment vertical="center"/>
      <protection locked="0"/>
    </xf>
    <xf numFmtId="0" fontId="17" fillId="18" borderId="39" xfId="0" applyFont="1" applyFill="1" applyBorder="1" applyAlignment="1" applyProtection="1">
      <alignment vertical="center"/>
      <protection locked="0"/>
    </xf>
    <xf numFmtId="0" fontId="10" fillId="5" borderId="66" xfId="0" applyFont="1" applyFill="1" applyBorder="1" applyAlignment="1" applyProtection="1">
      <alignment vertical="center"/>
      <protection locked="0"/>
    </xf>
    <xf numFmtId="0" fontId="13" fillId="0" borderId="0" xfId="0" applyFont="1" applyBorder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68" xfId="0" applyFont="1" applyBorder="1" applyAlignment="1" applyProtection="1">
      <alignment wrapText="1"/>
      <protection locked="0"/>
    </xf>
    <xf numFmtId="0" fontId="10" fillId="4" borderId="52" xfId="0" applyFont="1" applyFill="1" applyBorder="1" applyProtection="1">
      <protection locked="0"/>
    </xf>
    <xf numFmtId="0" fontId="11" fillId="4" borderId="0" xfId="0" applyFont="1" applyFill="1" applyBorder="1" applyAlignment="1" applyProtection="1">
      <alignment wrapText="1"/>
      <protection locked="0"/>
    </xf>
    <xf numFmtId="0" fontId="10" fillId="11" borderId="58" xfId="0" applyFont="1" applyFill="1" applyBorder="1" applyProtection="1">
      <protection locked="0"/>
    </xf>
    <xf numFmtId="0" fontId="10" fillId="4" borderId="25" xfId="0" applyFont="1" applyFill="1" applyBorder="1" applyProtection="1">
      <protection locked="0"/>
    </xf>
    <xf numFmtId="0" fontId="10" fillId="12" borderId="49" xfId="0" applyFont="1" applyFill="1" applyBorder="1" applyProtection="1">
      <protection locked="0"/>
    </xf>
    <xf numFmtId="0" fontId="10" fillId="11" borderId="49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10" fillId="4" borderId="10" xfId="0" applyFont="1" applyFill="1" applyBorder="1" applyProtection="1">
      <protection locked="0"/>
    </xf>
    <xf numFmtId="0" fontId="13" fillId="4" borderId="0" xfId="0" applyFont="1" applyFill="1" applyBorder="1" applyProtection="1">
      <protection locked="0"/>
    </xf>
    <xf numFmtId="0" fontId="10" fillId="12" borderId="50" xfId="0" applyFont="1" applyFill="1" applyBorder="1" applyProtection="1">
      <protection locked="0"/>
    </xf>
    <xf numFmtId="0" fontId="17" fillId="4" borderId="22" xfId="0" applyFont="1" applyFill="1" applyBorder="1" applyAlignment="1" applyProtection="1">
      <alignment horizontal="left" vertical="center" wrapText="1"/>
      <protection locked="0"/>
    </xf>
    <xf numFmtId="0" fontId="11" fillId="11" borderId="0" xfId="0" applyFont="1" applyFill="1" applyAlignment="1" applyProtection="1">
      <alignment wrapText="1"/>
      <protection locked="0"/>
    </xf>
    <xf numFmtId="0" fontId="13" fillId="11" borderId="0" xfId="0" applyFont="1" applyFill="1" applyAlignment="1" applyProtection="1">
      <protection locked="0"/>
    </xf>
    <xf numFmtId="0" fontId="13" fillId="11" borderId="0" xfId="0" applyFont="1" applyFill="1" applyProtection="1">
      <protection locked="0"/>
    </xf>
    <xf numFmtId="0" fontId="14" fillId="4" borderId="0" xfId="0" applyFont="1" applyFill="1" applyBorder="1" applyProtection="1">
      <protection locked="0"/>
    </xf>
    <xf numFmtId="0" fontId="13" fillId="4" borderId="57" xfId="0" applyFont="1" applyFill="1" applyBorder="1" applyAlignment="1" applyProtection="1">
      <protection locked="0"/>
    </xf>
    <xf numFmtId="0" fontId="10" fillId="11" borderId="52" xfId="0" applyFont="1" applyFill="1" applyBorder="1" applyProtection="1">
      <protection locked="0"/>
    </xf>
    <xf numFmtId="0" fontId="13" fillId="12" borderId="46" xfId="0" applyFont="1" applyFill="1" applyBorder="1" applyAlignment="1" applyProtection="1">
      <protection locked="0"/>
    </xf>
    <xf numFmtId="0" fontId="10" fillId="11" borderId="25" xfId="0" applyFont="1" applyFill="1" applyBorder="1" applyProtection="1">
      <protection locked="0"/>
    </xf>
    <xf numFmtId="0" fontId="13" fillId="4" borderId="46" xfId="0" applyFont="1" applyFill="1" applyBorder="1" applyAlignment="1" applyProtection="1">
      <protection locked="0"/>
    </xf>
    <xf numFmtId="0" fontId="13" fillId="12" borderId="47" xfId="0" applyFont="1" applyFill="1" applyBorder="1" applyAlignment="1" applyProtection="1">
      <protection locked="0"/>
    </xf>
    <xf numFmtId="0" fontId="10" fillId="11" borderId="10" xfId="0" applyFont="1" applyFill="1" applyBorder="1" applyProtection="1">
      <protection locked="0"/>
    </xf>
    <xf numFmtId="0" fontId="17" fillId="4" borderId="69" xfId="0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7" fillId="4" borderId="0" xfId="0" applyFont="1" applyFill="1" applyBorder="1" applyAlignment="1" applyProtection="1">
      <alignment wrapText="1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3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4" borderId="57" xfId="0" applyFont="1" applyFill="1" applyBorder="1" applyProtection="1"/>
    <xf numFmtId="0" fontId="13" fillId="4" borderId="52" xfId="0" applyFont="1" applyFill="1" applyBorder="1" applyProtection="1"/>
    <xf numFmtId="0" fontId="13" fillId="19" borderId="52" xfId="0" applyFont="1" applyFill="1" applyBorder="1" applyAlignment="1" applyProtection="1">
      <alignment horizontal="center" wrapText="1"/>
    </xf>
    <xf numFmtId="0" fontId="10" fillId="4" borderId="52" xfId="0" applyFont="1" applyFill="1" applyBorder="1" applyProtection="1"/>
    <xf numFmtId="0" fontId="13" fillId="4" borderId="46" xfId="0" applyFont="1" applyFill="1" applyBorder="1" applyProtection="1"/>
    <xf numFmtId="0" fontId="13" fillId="4" borderId="25" xfId="0" applyFont="1" applyFill="1" applyBorder="1" applyProtection="1"/>
    <xf numFmtId="0" fontId="13" fillId="19" borderId="25" xfId="0" applyFont="1" applyFill="1" applyBorder="1" applyAlignment="1" applyProtection="1">
      <alignment horizontal="center" wrapText="1"/>
    </xf>
    <xf numFmtId="0" fontId="10" fillId="4" borderId="25" xfId="0" applyFont="1" applyFill="1" applyBorder="1" applyProtection="1"/>
    <xf numFmtId="0" fontId="13" fillId="4" borderId="47" xfId="0" applyFont="1" applyFill="1" applyBorder="1" applyProtection="1"/>
    <xf numFmtId="0" fontId="13" fillId="4" borderId="10" xfId="0" applyFont="1" applyFill="1" applyBorder="1" applyProtection="1"/>
    <xf numFmtId="0" fontId="13" fillId="19" borderId="10" xfId="0" applyFont="1" applyFill="1" applyBorder="1" applyAlignment="1" applyProtection="1">
      <alignment horizontal="center" wrapText="1"/>
    </xf>
    <xf numFmtId="0" fontId="10" fillId="4" borderId="10" xfId="0" applyFont="1" applyFill="1" applyBorder="1" applyProtection="1"/>
    <xf numFmtId="0" fontId="17" fillId="4" borderId="56" xfId="0" applyFont="1" applyFill="1" applyBorder="1" applyAlignment="1" applyProtection="1">
      <alignment vertical="center"/>
    </xf>
    <xf numFmtId="0" fontId="17" fillId="4" borderId="54" xfId="0" applyFont="1" applyFill="1" applyBorder="1" applyAlignment="1" applyProtection="1">
      <alignment vertical="center"/>
    </xf>
    <xf numFmtId="0" fontId="17" fillId="4" borderId="55" xfId="0" applyFont="1" applyFill="1" applyBorder="1" applyAlignment="1" applyProtection="1">
      <alignment vertical="center"/>
    </xf>
    <xf numFmtId="0" fontId="13" fillId="4" borderId="52" xfId="0" applyFont="1" applyFill="1" applyBorder="1" applyAlignment="1" applyProtection="1"/>
    <xf numFmtId="0" fontId="13" fillId="13" borderId="52" xfId="0" applyFont="1" applyFill="1" applyBorder="1" applyProtection="1"/>
    <xf numFmtId="0" fontId="10" fillId="11" borderId="59" xfId="0" applyFont="1" applyFill="1" applyBorder="1" applyProtection="1"/>
    <xf numFmtId="0" fontId="13" fillId="4" borderId="25" xfId="0" applyFont="1" applyFill="1" applyBorder="1" applyAlignment="1" applyProtection="1"/>
    <xf numFmtId="0" fontId="13" fillId="13" borderId="25" xfId="0" applyFont="1" applyFill="1" applyBorder="1" applyProtection="1"/>
    <xf numFmtId="0" fontId="10" fillId="11" borderId="44" xfId="0" applyFont="1" applyFill="1" applyBorder="1" applyProtection="1"/>
    <xf numFmtId="0" fontId="13" fillId="4" borderId="10" xfId="0" applyFont="1" applyFill="1" applyBorder="1" applyAlignment="1" applyProtection="1"/>
    <xf numFmtId="0" fontId="13" fillId="13" borderId="10" xfId="0" applyFont="1" applyFill="1" applyBorder="1" applyProtection="1"/>
    <xf numFmtId="0" fontId="10" fillId="11" borderId="11" xfId="0" applyFont="1" applyFill="1" applyBorder="1" applyProtection="1"/>
    <xf numFmtId="0" fontId="17" fillId="4" borderId="38" xfId="0" applyFont="1" applyFill="1" applyBorder="1" applyAlignment="1" applyProtection="1">
      <alignment vertical="center"/>
    </xf>
    <xf numFmtId="0" fontId="13" fillId="23" borderId="52" xfId="0" applyFont="1" applyFill="1" applyBorder="1" applyAlignment="1" applyProtection="1">
      <alignment horizontal="center" wrapText="1"/>
    </xf>
    <xf numFmtId="0" fontId="13" fillId="23" borderId="25" xfId="0" applyFont="1" applyFill="1" applyBorder="1" applyAlignment="1" applyProtection="1">
      <alignment horizontal="center" wrapText="1"/>
    </xf>
    <xf numFmtId="0" fontId="13" fillId="23" borderId="10" xfId="0" applyFont="1" applyFill="1" applyBorder="1" applyAlignment="1" applyProtection="1">
      <alignment horizontal="center" wrapText="1"/>
    </xf>
    <xf numFmtId="0" fontId="17" fillId="24" borderId="54" xfId="0" applyFont="1" applyFill="1" applyBorder="1" applyAlignment="1" applyProtection="1">
      <alignment vertical="center"/>
    </xf>
    <xf numFmtId="0" fontId="13" fillId="24" borderId="52" xfId="0" applyFont="1" applyFill="1" applyBorder="1" applyProtection="1"/>
    <xf numFmtId="0" fontId="13" fillId="24" borderId="25" xfId="0" applyFont="1" applyFill="1" applyBorder="1" applyProtection="1"/>
    <xf numFmtId="0" fontId="13" fillId="24" borderId="10" xfId="0" applyFont="1" applyFill="1" applyBorder="1" applyProtection="1"/>
    <xf numFmtId="0" fontId="17" fillId="17" borderId="38" xfId="0" applyFont="1" applyFill="1" applyBorder="1" applyAlignment="1" applyProtection="1">
      <alignment vertical="center"/>
    </xf>
    <xf numFmtId="0" fontId="17" fillId="24" borderId="38" xfId="0" applyFont="1" applyFill="1" applyBorder="1" applyAlignment="1" applyProtection="1">
      <alignment vertical="center"/>
    </xf>
    <xf numFmtId="0" fontId="17" fillId="4" borderId="39" xfId="0" applyFont="1" applyFill="1" applyBorder="1" applyAlignment="1" applyProtection="1">
      <alignment vertical="center"/>
    </xf>
    <xf numFmtId="0" fontId="18" fillId="5" borderId="63" xfId="0" applyFont="1" applyFill="1" applyBorder="1" applyProtection="1"/>
    <xf numFmtId="0" fontId="18" fillId="5" borderId="67" xfId="0" applyFont="1" applyFill="1" applyBorder="1" applyProtection="1"/>
    <xf numFmtId="0" fontId="17" fillId="24" borderId="39" xfId="0" applyFont="1" applyFill="1" applyBorder="1" applyAlignment="1" applyProtection="1">
      <alignment vertical="center"/>
    </xf>
    <xf numFmtId="0" fontId="10" fillId="5" borderId="66" xfId="0" applyFont="1" applyFill="1" applyBorder="1" applyAlignment="1" applyProtection="1">
      <alignment vertical="center"/>
    </xf>
    <xf numFmtId="0" fontId="13" fillId="4" borderId="57" xfId="0" applyFont="1" applyFill="1" applyBorder="1" applyAlignment="1" applyProtection="1"/>
    <xf numFmtId="0" fontId="10" fillId="11" borderId="52" xfId="0" applyFont="1" applyFill="1" applyBorder="1" applyProtection="1"/>
    <xf numFmtId="0" fontId="10" fillId="11" borderId="25" xfId="0" applyFont="1" applyFill="1" applyBorder="1" applyProtection="1"/>
    <xf numFmtId="0" fontId="10" fillId="11" borderId="10" xfId="0" applyFont="1" applyFill="1" applyBorder="1" applyProtection="1"/>
    <xf numFmtId="0" fontId="17" fillId="4" borderId="69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23" fillId="3" borderId="53" xfId="0" applyFont="1" applyFill="1" applyBorder="1" applyAlignment="1" applyProtection="1">
      <alignment horizontal="center" vertical="center"/>
      <protection locked="0"/>
    </xf>
    <xf numFmtId="0" fontId="23" fillId="3" borderId="54" xfId="0" applyFont="1" applyFill="1" applyBorder="1" applyAlignment="1" applyProtection="1">
      <alignment horizontal="center" vertical="center"/>
      <protection locked="0"/>
    </xf>
    <xf numFmtId="0" fontId="23" fillId="3" borderId="54" xfId="0" applyFont="1" applyFill="1" applyBorder="1" applyAlignment="1" applyProtection="1">
      <alignment horizontal="center" vertical="center" wrapText="1"/>
      <protection locked="0"/>
    </xf>
    <xf numFmtId="0" fontId="23" fillId="3" borderId="5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3" fillId="23" borderId="53" xfId="0" applyFont="1" applyFill="1" applyBorder="1" applyAlignment="1" applyProtection="1">
      <alignment horizontal="center" vertical="center"/>
      <protection locked="0"/>
    </xf>
    <xf numFmtId="0" fontId="23" fillId="23" borderId="54" xfId="0" applyFont="1" applyFill="1" applyBorder="1" applyAlignment="1" applyProtection="1">
      <alignment horizontal="center" vertical="center"/>
      <protection locked="0"/>
    </xf>
    <xf numFmtId="0" fontId="23" fillId="23" borderId="54" xfId="0" applyFont="1" applyFill="1" applyBorder="1" applyAlignment="1" applyProtection="1">
      <alignment horizontal="center" vertical="center" wrapText="1"/>
      <protection locked="0"/>
    </xf>
    <xf numFmtId="0" fontId="23" fillId="23" borderId="5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23" fillId="3" borderId="53" xfId="0" applyFont="1" applyFill="1" applyBorder="1" applyAlignment="1" applyProtection="1">
      <alignment horizontal="center" vertical="center" wrapText="1"/>
      <protection locked="0"/>
    </xf>
    <xf numFmtId="0" fontId="23" fillId="3" borderId="55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23" fillId="23" borderId="53" xfId="0" applyFont="1" applyFill="1" applyBorder="1" applyAlignment="1" applyProtection="1">
      <alignment horizontal="center" vertical="center" wrapText="1"/>
      <protection locked="0"/>
    </xf>
    <xf numFmtId="0" fontId="23" fillId="23" borderId="55" xfId="0" applyFont="1" applyFill="1" applyBorder="1" applyAlignment="1" applyProtection="1">
      <alignment horizontal="center" vertical="center" wrapText="1"/>
      <protection locked="0"/>
    </xf>
    <xf numFmtId="0" fontId="23" fillId="23" borderId="5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23" fillId="3" borderId="56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23" fillId="23" borderId="22" xfId="0" applyFont="1" applyFill="1" applyBorder="1" applyAlignment="1" applyProtection="1">
      <alignment horizontal="center" vertical="center"/>
      <protection locked="0"/>
    </xf>
    <xf numFmtId="0" fontId="23" fillId="23" borderId="56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56" xfId="0" applyFont="1" applyFill="1" applyBorder="1" applyAlignment="1" applyProtection="1">
      <alignment horizontal="center" vertical="center" wrapText="1"/>
      <protection locked="0"/>
    </xf>
    <xf numFmtId="0" fontId="23" fillId="23" borderId="22" xfId="0" applyFont="1" applyFill="1" applyBorder="1" applyAlignment="1" applyProtection="1">
      <alignment horizontal="center" vertical="center" wrapText="1"/>
      <protection locked="0"/>
    </xf>
    <xf numFmtId="0" fontId="23" fillId="23" borderId="56" xfId="0" applyFont="1" applyFill="1" applyBorder="1" applyAlignment="1" applyProtection="1">
      <alignment horizontal="center" vertical="center" wrapText="1"/>
      <protection locked="0"/>
    </xf>
    <xf numFmtId="0" fontId="23" fillId="12" borderId="22" xfId="0" applyFont="1" applyFill="1" applyBorder="1" applyAlignment="1" applyProtection="1">
      <alignment horizontal="center" vertical="center" wrapText="1"/>
      <protection locked="0"/>
    </xf>
    <xf numFmtId="0" fontId="23" fillId="12" borderId="56" xfId="0" applyFont="1" applyFill="1" applyBorder="1" applyAlignment="1" applyProtection="1">
      <alignment horizontal="center" vertical="center" wrapText="1"/>
      <protection locked="0"/>
    </xf>
    <xf numFmtId="0" fontId="23" fillId="12" borderId="54" xfId="0" applyFont="1" applyFill="1" applyBorder="1" applyAlignment="1" applyProtection="1">
      <alignment horizontal="center" vertical="center" wrapText="1"/>
      <protection locked="0"/>
    </xf>
    <xf numFmtId="0" fontId="23" fillId="19" borderId="54" xfId="0" applyFont="1" applyFill="1" applyBorder="1" applyAlignment="1" applyProtection="1">
      <alignment horizontal="center" vertical="center" wrapText="1"/>
      <protection locked="0"/>
    </xf>
    <xf numFmtId="0" fontId="23" fillId="12" borderId="55" xfId="0" applyFont="1" applyFill="1" applyBorder="1" applyAlignment="1" applyProtection="1">
      <alignment horizontal="center" vertical="center" wrapText="1"/>
      <protection locked="0"/>
    </xf>
    <xf numFmtId="0" fontId="33" fillId="8" borderId="3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/>
    </xf>
    <xf numFmtId="0" fontId="33" fillId="8" borderId="5" xfId="0" applyFont="1" applyFill="1" applyBorder="1" applyAlignment="1">
      <alignment horizontal="center"/>
    </xf>
    <xf numFmtId="0" fontId="5" fillId="14" borderId="48" xfId="0" applyFont="1" applyFill="1" applyBorder="1" applyAlignment="1">
      <alignment horizontal="center"/>
    </xf>
    <xf numFmtId="0" fontId="5" fillId="14" borderId="34" xfId="0" applyFont="1" applyFill="1" applyBorder="1" applyAlignment="1">
      <alignment horizontal="center"/>
    </xf>
    <xf numFmtId="0" fontId="5" fillId="14" borderId="23" xfId="0" applyFont="1" applyFill="1" applyBorder="1" applyAlignment="1">
      <alignment horizontal="center"/>
    </xf>
    <xf numFmtId="0" fontId="5" fillId="14" borderId="21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14" borderId="27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/>
    </xf>
    <xf numFmtId="0" fontId="5" fillId="20" borderId="60" xfId="0" applyFont="1" applyFill="1" applyBorder="1" applyAlignment="1">
      <alignment horizontal="center" vertical="center" textRotation="255" wrapText="1"/>
    </xf>
    <xf numFmtId="0" fontId="34" fillId="21" borderId="26" xfId="0" applyFont="1" applyFill="1" applyBorder="1" applyAlignment="1">
      <alignment horizontal="center" vertical="center" wrapText="1"/>
    </xf>
    <xf numFmtId="0" fontId="34" fillId="21" borderId="60" xfId="0" applyFont="1" applyFill="1" applyBorder="1" applyAlignment="1">
      <alignment horizontal="center" vertical="center" wrapText="1"/>
    </xf>
    <xf numFmtId="0" fontId="34" fillId="21" borderId="28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36" fillId="8" borderId="28" xfId="0" applyFont="1" applyFill="1" applyBorder="1" applyAlignment="1">
      <alignment horizontal="center"/>
    </xf>
    <xf numFmtId="0" fontId="36" fillId="8" borderId="21" xfId="0" applyFont="1" applyFill="1" applyBorder="1" applyAlignment="1">
      <alignment horizontal="center"/>
    </xf>
    <xf numFmtId="0" fontId="36" fillId="8" borderId="24" xfId="0" applyFont="1" applyFill="1" applyBorder="1" applyAlignment="1">
      <alignment horizontal="center"/>
    </xf>
    <xf numFmtId="0" fontId="34" fillId="21" borderId="48" xfId="0" applyFont="1" applyFill="1" applyBorder="1" applyAlignment="1">
      <alignment horizontal="center" vertical="center" textRotation="255" wrapText="1"/>
    </xf>
    <xf numFmtId="0" fontId="34" fillId="21" borderId="78" xfId="0" applyFont="1" applyFill="1" applyBorder="1" applyAlignment="1">
      <alignment horizontal="center" vertical="center" textRotation="255" wrapText="1"/>
    </xf>
    <xf numFmtId="0" fontId="34" fillId="21" borderId="34" xfId="0" applyFont="1" applyFill="1" applyBorder="1" applyAlignment="1">
      <alignment horizontal="center" vertical="center" textRotation="255" wrapText="1"/>
    </xf>
    <xf numFmtId="0" fontId="5" fillId="20" borderId="48" xfId="0" applyFont="1" applyFill="1" applyBorder="1" applyAlignment="1">
      <alignment horizontal="center" vertical="center" textRotation="255" wrapText="1"/>
    </xf>
    <xf numFmtId="0" fontId="5" fillId="20" borderId="78" xfId="0" applyFont="1" applyFill="1" applyBorder="1" applyAlignment="1">
      <alignment horizontal="center" vertical="center" textRotation="255" wrapText="1"/>
    </xf>
    <xf numFmtId="0" fontId="5" fillId="20" borderId="34" xfId="0" applyFont="1" applyFill="1" applyBorder="1" applyAlignment="1">
      <alignment horizontal="center" vertical="center" textRotation="255" wrapText="1"/>
    </xf>
    <xf numFmtId="0" fontId="30" fillId="8" borderId="0" xfId="0" applyFont="1" applyFill="1" applyBorder="1" applyAlignment="1" applyProtection="1">
      <alignment horizontal="center"/>
      <protection locked="0"/>
    </xf>
    <xf numFmtId="0" fontId="31" fillId="2" borderId="3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2" fillId="16" borderId="3" xfId="0" applyFont="1" applyFill="1" applyBorder="1" applyAlignment="1" applyProtection="1">
      <alignment horizontal="center"/>
      <protection locked="0"/>
    </xf>
    <xf numFmtId="0" fontId="32" fillId="16" borderId="4" xfId="0" applyFont="1" applyFill="1" applyBorder="1" applyAlignment="1" applyProtection="1">
      <alignment horizontal="center"/>
      <protection locked="0"/>
    </xf>
    <xf numFmtId="0" fontId="32" fillId="16" borderId="5" xfId="0" applyFont="1" applyFill="1" applyBorder="1" applyAlignment="1" applyProtection="1">
      <alignment horizontal="center"/>
      <protection locked="0"/>
    </xf>
    <xf numFmtId="0" fontId="31" fillId="2" borderId="64" xfId="0" applyFont="1" applyFill="1" applyBorder="1" applyAlignment="1" applyProtection="1">
      <alignment horizontal="center" vertical="center"/>
      <protection locked="0"/>
    </xf>
    <xf numFmtId="0" fontId="31" fillId="2" borderId="65" xfId="0" applyFont="1" applyFill="1" applyBorder="1" applyAlignment="1" applyProtection="1">
      <alignment horizontal="center" vertical="center"/>
      <protection locked="0"/>
    </xf>
    <xf numFmtId="0" fontId="31" fillId="2" borderId="66" xfId="0" applyFont="1" applyFill="1" applyBorder="1" applyAlignment="1" applyProtection="1">
      <alignment horizontal="center" vertical="center"/>
      <protection locked="0"/>
    </xf>
    <xf numFmtId="0" fontId="31" fillId="2" borderId="62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63" xfId="0" applyFont="1" applyFill="1" applyBorder="1" applyAlignment="1" applyProtection="1">
      <alignment horizontal="center" vertical="center"/>
      <protection locked="0"/>
    </xf>
    <xf numFmtId="0" fontId="31" fillId="22" borderId="62" xfId="0" applyFont="1" applyFill="1" applyBorder="1" applyAlignment="1" applyProtection="1">
      <alignment horizontal="center" vertical="center"/>
      <protection locked="0"/>
    </xf>
    <xf numFmtId="0" fontId="31" fillId="22" borderId="1" xfId="0" applyFont="1" applyFill="1" applyBorder="1" applyAlignment="1" applyProtection="1">
      <alignment horizontal="center" vertical="center"/>
      <protection locked="0"/>
    </xf>
    <xf numFmtId="0" fontId="31" fillId="22" borderId="63" xfId="0" applyFont="1" applyFill="1" applyBorder="1" applyAlignment="1" applyProtection="1">
      <alignment horizontal="center" vertical="center"/>
      <protection locked="0"/>
    </xf>
    <xf numFmtId="0" fontId="31" fillId="22" borderId="64" xfId="0" applyFont="1" applyFill="1" applyBorder="1" applyAlignment="1" applyProtection="1">
      <alignment horizontal="center" vertical="center"/>
      <protection locked="0"/>
    </xf>
    <xf numFmtId="0" fontId="31" fillId="22" borderId="65" xfId="0" applyFont="1" applyFill="1" applyBorder="1" applyAlignment="1" applyProtection="1">
      <alignment horizontal="center" vertical="center"/>
      <protection locked="0"/>
    </xf>
    <xf numFmtId="0" fontId="31" fillId="22" borderId="66" xfId="0" applyFont="1" applyFill="1" applyBorder="1" applyAlignment="1" applyProtection="1">
      <alignment horizontal="center" vertical="center"/>
      <protection locked="0"/>
    </xf>
    <xf numFmtId="0" fontId="31" fillId="22" borderId="3" xfId="0" applyFont="1" applyFill="1" applyBorder="1" applyAlignment="1" applyProtection="1">
      <alignment horizontal="center" vertical="center"/>
      <protection locked="0"/>
    </xf>
    <xf numFmtId="0" fontId="31" fillId="22" borderId="4" xfId="0" applyFont="1" applyFill="1" applyBorder="1" applyAlignment="1" applyProtection="1">
      <alignment horizontal="center" vertical="center"/>
      <protection locked="0"/>
    </xf>
    <xf numFmtId="0" fontId="31" fillId="22" borderId="5" xfId="0" applyFont="1" applyFill="1" applyBorder="1" applyAlignment="1" applyProtection="1">
      <alignment horizontal="center" vertical="center"/>
      <protection locked="0"/>
    </xf>
    <xf numFmtId="0" fontId="27" fillId="7" borderId="26" xfId="0" applyFont="1" applyFill="1" applyBorder="1" applyAlignment="1">
      <alignment horizontal="center"/>
    </xf>
    <xf numFmtId="0" fontId="27" fillId="7" borderId="23" xfId="0" applyFont="1" applyFill="1" applyBorder="1" applyAlignment="1">
      <alignment horizontal="center"/>
    </xf>
    <xf numFmtId="0" fontId="27" fillId="7" borderId="27" xfId="0" applyFont="1" applyFill="1" applyBorder="1" applyAlignment="1">
      <alignment horizontal="center"/>
    </xf>
    <xf numFmtId="0" fontId="24" fillId="14" borderId="26" xfId="0" applyFont="1" applyFill="1" applyBorder="1" applyAlignment="1">
      <alignment horizontal="center" vertical="center" wrapText="1"/>
    </xf>
    <xf numFmtId="0" fontId="24" fillId="14" borderId="23" xfId="0" applyFont="1" applyFill="1" applyBorder="1" applyAlignment="1">
      <alignment horizontal="center" vertical="center" wrapText="1"/>
    </xf>
    <xf numFmtId="0" fontId="24" fillId="14" borderId="27" xfId="0" applyFont="1" applyFill="1" applyBorder="1" applyAlignment="1">
      <alignment horizontal="center" vertical="center" wrapText="1"/>
    </xf>
    <xf numFmtId="0" fontId="25" fillId="14" borderId="28" xfId="0" applyFont="1" applyFill="1" applyBorder="1" applyAlignment="1">
      <alignment horizontal="center" vertical="center"/>
    </xf>
    <xf numFmtId="0" fontId="25" fillId="14" borderId="21" xfId="0" applyFont="1" applyFill="1" applyBorder="1" applyAlignment="1">
      <alignment horizontal="center" vertical="center"/>
    </xf>
    <xf numFmtId="0" fontId="25" fillId="14" borderId="2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7" fillId="7" borderId="6" xfId="0" applyFont="1" applyFill="1" applyBorder="1" applyAlignment="1">
      <alignment horizontal="center"/>
    </xf>
    <xf numFmtId="0" fontId="27" fillId="7" borderId="7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/>
    </xf>
    <xf numFmtId="0" fontId="27" fillId="7" borderId="3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27" fillId="7" borderId="6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0" fontId="27" fillId="7" borderId="61" xfId="0" applyFont="1" applyFill="1" applyBorder="1" applyAlignment="1">
      <alignment horizontal="center"/>
    </xf>
    <xf numFmtId="0" fontId="0" fillId="0" borderId="85" xfId="0" applyBorder="1"/>
    <xf numFmtId="0" fontId="5" fillId="14" borderId="48" xfId="0" applyFont="1" applyFill="1" applyBorder="1" applyAlignment="1">
      <alignment horizontal="center" wrapText="1"/>
    </xf>
    <xf numFmtId="0" fontId="5" fillId="14" borderId="3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35"/>
  <sheetViews>
    <sheetView workbookViewId="0">
      <selection activeCell="C10" sqref="C10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105" customFormat="1" ht="28.5" x14ac:dyDescent="0.45">
      <c r="B2" s="325" t="s">
        <v>112</v>
      </c>
      <c r="C2" s="326"/>
      <c r="D2" s="326"/>
      <c r="E2" s="326"/>
      <c r="F2" s="327"/>
      <c r="G2" s="141"/>
      <c r="H2" s="141"/>
      <c r="I2" s="141"/>
      <c r="J2" s="141"/>
      <c r="K2" s="141"/>
      <c r="L2" s="141"/>
      <c r="M2" s="141"/>
      <c r="N2" s="141"/>
      <c r="O2" s="141"/>
    </row>
    <row r="3" spans="2:15" ht="19.5" thickBot="1" x14ac:dyDescent="0.35">
      <c r="B3" s="328" t="s">
        <v>113</v>
      </c>
      <c r="C3" s="329"/>
      <c r="D3" s="329"/>
      <c r="E3" s="329"/>
      <c r="F3" s="330"/>
    </row>
    <row r="4" spans="2:15" s="146" customFormat="1" ht="15.75" thickBot="1" x14ac:dyDescent="0.3">
      <c r="B4" s="142" t="s">
        <v>114</v>
      </c>
      <c r="C4" s="143" t="s">
        <v>115</v>
      </c>
      <c r="D4" s="143" t="s">
        <v>1</v>
      </c>
      <c r="E4" s="144" t="s">
        <v>116</v>
      </c>
      <c r="F4" s="145" t="s">
        <v>117</v>
      </c>
    </row>
    <row r="5" spans="2:15" x14ac:dyDescent="0.25">
      <c r="B5" s="147"/>
      <c r="C5" s="9"/>
      <c r="D5" s="9"/>
      <c r="E5" s="15"/>
      <c r="F5" s="148"/>
    </row>
    <row r="6" spans="2:15" x14ac:dyDescent="0.25">
      <c r="B6" s="11"/>
      <c r="C6" s="9"/>
      <c r="D6" s="1"/>
      <c r="E6" s="16"/>
      <c r="F6" s="12"/>
    </row>
    <row r="7" spans="2:15" x14ac:dyDescent="0.25">
      <c r="B7" s="11"/>
      <c r="C7" s="9"/>
      <c r="D7" s="1"/>
      <c r="E7" s="16"/>
      <c r="F7" s="12"/>
    </row>
    <row r="8" spans="2:15" x14ac:dyDescent="0.25">
      <c r="B8" s="11"/>
      <c r="C8" s="9"/>
      <c r="D8" s="1"/>
      <c r="E8" s="16"/>
      <c r="F8" s="12"/>
    </row>
    <row r="9" spans="2:15" x14ac:dyDescent="0.25">
      <c r="B9" s="11"/>
      <c r="C9" s="9"/>
      <c r="D9" s="1"/>
      <c r="E9" s="16"/>
      <c r="F9" s="12"/>
    </row>
    <row r="10" spans="2:15" x14ac:dyDescent="0.25">
      <c r="B10" s="11"/>
      <c r="C10" s="9"/>
      <c r="D10" s="1"/>
      <c r="E10" s="16"/>
      <c r="F10" s="12"/>
    </row>
    <row r="11" spans="2:15" x14ac:dyDescent="0.25">
      <c r="B11" s="11"/>
      <c r="C11" s="9"/>
      <c r="D11" s="1"/>
      <c r="E11" s="16"/>
      <c r="F11" s="12"/>
    </row>
    <row r="12" spans="2:15" x14ac:dyDescent="0.25">
      <c r="B12" s="11"/>
      <c r="C12" s="9"/>
      <c r="D12" s="1"/>
      <c r="E12" s="16"/>
      <c r="F12" s="12"/>
    </row>
    <row r="13" spans="2:15" x14ac:dyDescent="0.25">
      <c r="B13" s="11"/>
      <c r="C13" s="9"/>
      <c r="D13" s="1"/>
      <c r="E13" s="16"/>
      <c r="F13" s="12"/>
    </row>
    <row r="14" spans="2:15" x14ac:dyDescent="0.25">
      <c r="B14" s="11"/>
      <c r="C14" s="9"/>
      <c r="D14" s="1"/>
      <c r="E14" s="16"/>
      <c r="F14" s="12"/>
    </row>
    <row r="15" spans="2:15" x14ac:dyDescent="0.25">
      <c r="B15" s="11"/>
      <c r="C15" s="9"/>
      <c r="D15" s="1"/>
      <c r="E15" s="16"/>
      <c r="F15" s="12"/>
    </row>
    <row r="16" spans="2:15" x14ac:dyDescent="0.25">
      <c r="B16" s="11"/>
      <c r="C16" s="9"/>
      <c r="D16" s="1"/>
      <c r="E16" s="16"/>
      <c r="F16" s="12"/>
    </row>
    <row r="17" spans="2:6" x14ac:dyDescent="0.25">
      <c r="B17" s="11"/>
      <c r="C17" s="9"/>
      <c r="D17" s="1"/>
      <c r="E17" s="16"/>
      <c r="F17" s="12"/>
    </row>
    <row r="18" spans="2:6" x14ac:dyDescent="0.25">
      <c r="B18" s="11"/>
      <c r="C18" s="9"/>
      <c r="D18" s="1"/>
      <c r="E18" s="16"/>
      <c r="F18" s="12"/>
    </row>
    <row r="19" spans="2:6" x14ac:dyDescent="0.25">
      <c r="B19" s="11"/>
      <c r="C19" s="9"/>
      <c r="D19" s="1"/>
      <c r="E19" s="16"/>
      <c r="F19" s="12"/>
    </row>
    <row r="20" spans="2:6" x14ac:dyDescent="0.25">
      <c r="B20" s="11"/>
      <c r="C20" s="9"/>
      <c r="D20" s="1"/>
      <c r="E20" s="16"/>
      <c r="F20" s="12"/>
    </row>
    <row r="21" spans="2:6" x14ac:dyDescent="0.25">
      <c r="B21" s="11"/>
      <c r="C21" s="9"/>
      <c r="D21" s="1"/>
      <c r="E21" s="16"/>
      <c r="F21" s="12"/>
    </row>
    <row r="22" spans="2:6" x14ac:dyDescent="0.25">
      <c r="B22" s="11"/>
      <c r="C22" s="9"/>
      <c r="D22" s="1"/>
      <c r="E22" s="16"/>
      <c r="F22" s="12"/>
    </row>
    <row r="23" spans="2:6" x14ac:dyDescent="0.25">
      <c r="B23" s="11"/>
      <c r="C23" s="9"/>
      <c r="D23" s="1"/>
      <c r="E23" s="16"/>
      <c r="F23" s="12"/>
    </row>
    <row r="24" spans="2:6" x14ac:dyDescent="0.25">
      <c r="B24" s="11"/>
      <c r="C24" s="9"/>
      <c r="D24" s="1"/>
      <c r="E24" s="16"/>
      <c r="F24" s="12"/>
    </row>
    <row r="25" spans="2:6" x14ac:dyDescent="0.25">
      <c r="B25" s="11"/>
      <c r="C25" s="9"/>
      <c r="D25" s="1"/>
      <c r="E25" s="16"/>
      <c r="F25" s="12"/>
    </row>
    <row r="26" spans="2:6" x14ac:dyDescent="0.25">
      <c r="B26" s="11"/>
      <c r="C26" s="9"/>
      <c r="D26" s="1"/>
      <c r="E26" s="16"/>
      <c r="F26" s="12"/>
    </row>
    <row r="27" spans="2:6" x14ac:dyDescent="0.25">
      <c r="B27" s="11"/>
      <c r="C27" s="9"/>
      <c r="D27" s="1"/>
      <c r="E27" s="16"/>
      <c r="F27" s="12"/>
    </row>
    <row r="28" spans="2:6" x14ac:dyDescent="0.25">
      <c r="B28" s="11"/>
      <c r="C28" s="9"/>
      <c r="D28" s="1"/>
      <c r="E28" s="16"/>
      <c r="F28" s="12"/>
    </row>
    <row r="29" spans="2:6" x14ac:dyDescent="0.25">
      <c r="B29" s="11"/>
      <c r="C29" s="9"/>
      <c r="D29" s="1"/>
      <c r="E29" s="16"/>
      <c r="F29" s="12"/>
    </row>
    <row r="30" spans="2:6" x14ac:dyDescent="0.25">
      <c r="B30" s="11"/>
      <c r="C30" s="9"/>
      <c r="D30" s="1"/>
      <c r="E30" s="16"/>
      <c r="F30" s="12"/>
    </row>
    <row r="31" spans="2:6" x14ac:dyDescent="0.25">
      <c r="B31" s="11"/>
      <c r="C31" s="9"/>
      <c r="D31" s="1"/>
      <c r="E31" s="16"/>
      <c r="F31" s="12"/>
    </row>
    <row r="32" spans="2:6" x14ac:dyDescent="0.25">
      <c r="B32" s="11"/>
      <c r="C32" s="9"/>
      <c r="D32" s="1"/>
      <c r="E32" s="16"/>
      <c r="F32" s="12"/>
    </row>
    <row r="33" spans="2:6" x14ac:dyDescent="0.25">
      <c r="B33" s="11"/>
      <c r="C33" s="9"/>
      <c r="D33" s="1"/>
      <c r="E33" s="16"/>
      <c r="F33" s="12"/>
    </row>
    <row r="34" spans="2:6" x14ac:dyDescent="0.25">
      <c r="B34" s="11"/>
      <c r="C34" s="9"/>
      <c r="D34" s="1"/>
      <c r="E34" s="16"/>
      <c r="F34" s="12"/>
    </row>
    <row r="35" spans="2:6" ht="15.75" thickBot="1" x14ac:dyDescent="0.3">
      <c r="B35" s="13"/>
      <c r="C35" s="380"/>
      <c r="D35" s="4"/>
      <c r="E35" s="119"/>
      <c r="F35" s="14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 N DE JUZGADO'!$E$3:$E$82</xm:f>
          </x14:formula1>
          <xm:sqref>F5:F35</xm:sqref>
        </x14:dataValidation>
        <x14:dataValidation type="list" allowBlank="1" showInputMessage="1" showErrorMessage="1">
          <x14:formula1>
            <xm:f>'LISTA DE N DE JUZGADO'!$F$3:$F$11</xm:f>
          </x14:formula1>
          <xm:sqref>C5:C35</xm:sqref>
        </x14:dataValidation>
        <x14:dataValidation type="list" allowBlank="1" showInputMessage="1" showErrorMessage="1">
          <x14:formula1>
            <xm:f>'LISTA DE N DE JUZGADO'!$D$3:$D$42</xm:f>
          </x14:formula1>
          <xm:sqref>D5:D35</xm:sqref>
        </x14:dataValidation>
        <x14:dataValidation type="list" allowBlank="1" showInputMessage="1" showErrorMessage="1">
          <x14:formula1>
            <xm:f>'LISTA DE N DE JUZGADO'!$C$3:$C$4</xm:f>
          </x14:formula1>
          <xm:sqref>B5:B35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75" zoomScaleNormal="75" workbookViewId="0">
      <selection activeCell="A5" sqref="A5:Q5"/>
    </sheetView>
  </sheetViews>
  <sheetFormatPr baseColWidth="10" defaultColWidth="9.140625" defaultRowHeight="15" x14ac:dyDescent="0.25"/>
  <cols>
    <col min="1" max="1" width="54" bestFit="1" customWidth="1"/>
    <col min="2" max="5" width="12.7109375" customWidth="1"/>
    <col min="6" max="6" width="26.28515625" bestFit="1" customWidth="1"/>
    <col min="7" max="10" width="12.7109375" customWidth="1"/>
    <col min="11" max="11" width="26.85546875" bestFit="1" customWidth="1"/>
    <col min="12" max="15" width="12.7109375" customWidth="1"/>
    <col min="16" max="16" width="26.28515625" bestFit="1" customWidth="1"/>
    <col min="17" max="17" width="16.42578125" bestFit="1" customWidth="1"/>
  </cols>
  <sheetData>
    <row r="4" spans="1:17" ht="17.25" thickBo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6.1" customHeight="1" thickBot="1" x14ac:dyDescent="0.3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26.1" customHeight="1" thickBot="1" x14ac:dyDescent="0.3">
      <c r="A6" s="362" t="s">
        <v>33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4"/>
    </row>
    <row r="7" spans="1:17" ht="24.95" customHeight="1" thickBot="1" x14ac:dyDescent="0.4">
      <c r="A7" s="371" t="s">
        <v>91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</row>
    <row r="8" spans="1:17" ht="16.5" thickBot="1" x14ac:dyDescent="0.3">
      <c r="A8" s="8" t="s">
        <v>48</v>
      </c>
      <c r="B8" s="368">
        <f>+'CARRERA JUDICIAL'!D3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JUDICIAL'!E3</f>
        <v>0</v>
      </c>
      <c r="Q8" s="370"/>
    </row>
    <row r="9" spans="1:17" ht="24.95" customHeight="1" thickBot="1" x14ac:dyDescent="0.4">
      <c r="A9" s="359" t="s">
        <v>44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ht="16.5" thickBot="1" x14ac:dyDescent="0.3">
      <c r="A10" s="80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6" t="s">
        <v>39</v>
      </c>
      <c r="G10" s="46" t="s">
        <v>6</v>
      </c>
      <c r="H10" s="46" t="s">
        <v>7</v>
      </c>
      <c r="I10" s="46" t="s">
        <v>8</v>
      </c>
      <c r="J10" s="46" t="s">
        <v>9</v>
      </c>
      <c r="K10" s="46" t="s">
        <v>41</v>
      </c>
      <c r="L10" s="46" t="s">
        <v>10</v>
      </c>
      <c r="M10" s="46" t="s">
        <v>11</v>
      </c>
      <c r="N10" s="46" t="s">
        <v>12</v>
      </c>
      <c r="O10" s="46" t="s">
        <v>13</v>
      </c>
      <c r="P10" s="46" t="s">
        <v>40</v>
      </c>
      <c r="Q10" s="48" t="s">
        <v>14</v>
      </c>
    </row>
    <row r="11" spans="1:17" ht="16.5" x14ac:dyDescent="0.3">
      <c r="A11" s="52" t="s">
        <v>78</v>
      </c>
      <c r="B11" s="73"/>
      <c r="C11" s="64"/>
      <c r="D11" s="64"/>
      <c r="E11" s="64"/>
      <c r="F11" s="65">
        <f>SUM(B11:E11)</f>
        <v>0</v>
      </c>
      <c r="G11" s="64"/>
      <c r="H11" s="64"/>
      <c r="I11" s="64"/>
      <c r="J11" s="64"/>
      <c r="K11" s="65">
        <f>SUM(G11:J11)</f>
        <v>0</v>
      </c>
      <c r="L11" s="64"/>
      <c r="M11" s="64"/>
      <c r="N11" s="64"/>
      <c r="O11" s="64"/>
      <c r="P11" s="65">
        <f>SUM(L11:O11)</f>
        <v>0</v>
      </c>
      <c r="Q11" s="66">
        <f>+B11+C11+D11+E11+G11+H11+I11+J11+L11+M11+N11+O11</f>
        <v>0</v>
      </c>
    </row>
    <row r="12" spans="1:17" ht="16.5" x14ac:dyDescent="0.3">
      <c r="A12" s="39" t="s">
        <v>79</v>
      </c>
      <c r="B12" s="74"/>
      <c r="C12" s="57"/>
      <c r="D12" s="57"/>
      <c r="E12" s="57"/>
      <c r="F12" s="65">
        <f t="shared" ref="F12:F13" si="0">SUM(B12:E12)</f>
        <v>0</v>
      </c>
      <c r="G12" s="57"/>
      <c r="H12" s="57"/>
      <c r="I12" s="57"/>
      <c r="J12" s="57"/>
      <c r="K12" s="65">
        <f t="shared" ref="K12:K13" si="1">SUM(G12:J12)</f>
        <v>0</v>
      </c>
      <c r="L12" s="57"/>
      <c r="M12" s="57"/>
      <c r="N12" s="57"/>
      <c r="O12" s="57"/>
      <c r="P12" s="65">
        <f t="shared" ref="P12:P13" si="2">SUM(L12:O12)</f>
        <v>0</v>
      </c>
      <c r="Q12" s="66">
        <f t="shared" ref="Q12:Q13" si="3">+B12+C12+D12+E12+G12+H12+I12+J12+L12+M12+N12+O12</f>
        <v>0</v>
      </c>
    </row>
    <row r="13" spans="1:17" ht="17.25" thickBot="1" x14ac:dyDescent="0.35">
      <c r="A13" s="40" t="s">
        <v>80</v>
      </c>
      <c r="B13" s="75"/>
      <c r="C13" s="70"/>
      <c r="D13" s="70"/>
      <c r="E13" s="70"/>
      <c r="F13" s="65">
        <f t="shared" si="0"/>
        <v>0</v>
      </c>
      <c r="G13" s="70"/>
      <c r="H13" s="70"/>
      <c r="I13" s="70"/>
      <c r="J13" s="70"/>
      <c r="K13" s="65">
        <f t="shared" si="1"/>
        <v>0</v>
      </c>
      <c r="L13" s="70"/>
      <c r="M13" s="70"/>
      <c r="N13" s="70"/>
      <c r="O13" s="70"/>
      <c r="P13" s="65">
        <f t="shared" si="2"/>
        <v>0</v>
      </c>
      <c r="Q13" s="66">
        <f t="shared" si="3"/>
        <v>0</v>
      </c>
    </row>
    <row r="14" spans="1:17" ht="16.5" thickBot="1" x14ac:dyDescent="0.3">
      <c r="A14" s="30" t="s">
        <v>14</v>
      </c>
      <c r="B14" s="33">
        <f>SUM(B11:B13)</f>
        <v>0</v>
      </c>
      <c r="C14" s="33">
        <f t="shared" ref="C14:Q14" si="4">SUM(C11:C13)</f>
        <v>0</v>
      </c>
      <c r="D14" s="33">
        <f t="shared" si="4"/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" thickBot="1" x14ac:dyDescent="0.4">
      <c r="A15" s="359" t="s">
        <v>45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ht="17.25" thickBot="1" x14ac:dyDescent="0.35">
      <c r="A16" s="87" t="s">
        <v>22</v>
      </c>
      <c r="B16" s="86" t="s">
        <v>2</v>
      </c>
      <c r="C16" s="67" t="s">
        <v>3</v>
      </c>
      <c r="D16" s="67" t="s">
        <v>4</v>
      </c>
      <c r="E16" s="67" t="s">
        <v>5</v>
      </c>
      <c r="F16" s="68" t="s">
        <v>39</v>
      </c>
      <c r="G16" s="67" t="s">
        <v>6</v>
      </c>
      <c r="H16" s="67" t="s">
        <v>7</v>
      </c>
      <c r="I16" s="67" t="s">
        <v>8</v>
      </c>
      <c r="J16" s="67" t="s">
        <v>9</v>
      </c>
      <c r="K16" s="68" t="s">
        <v>41</v>
      </c>
      <c r="L16" s="67" t="s">
        <v>10</v>
      </c>
      <c r="M16" s="67" t="s">
        <v>11</v>
      </c>
      <c r="N16" s="67" t="s">
        <v>12</v>
      </c>
      <c r="O16" s="67" t="s">
        <v>13</v>
      </c>
      <c r="P16" s="68" t="s">
        <v>40</v>
      </c>
      <c r="Q16" s="69" t="s">
        <v>14</v>
      </c>
    </row>
    <row r="17" spans="1:17" ht="16.5" x14ac:dyDescent="0.3">
      <c r="A17" s="52" t="s">
        <v>78</v>
      </c>
      <c r="B17" s="73"/>
      <c r="C17" s="64"/>
      <c r="D17" s="64"/>
      <c r="E17" s="64"/>
      <c r="F17" s="65">
        <f>SUM(B17:E17)</f>
        <v>0</v>
      </c>
      <c r="G17" s="64"/>
      <c r="H17" s="64"/>
      <c r="I17" s="64"/>
      <c r="J17" s="64"/>
      <c r="K17" s="65">
        <f>SUM(G17:J17)</f>
        <v>0</v>
      </c>
      <c r="L17" s="64"/>
      <c r="M17" s="64"/>
      <c r="N17" s="64"/>
      <c r="O17" s="64"/>
      <c r="P17" s="65">
        <f>SUM(L17:O17)</f>
        <v>0</v>
      </c>
      <c r="Q17" s="78">
        <f>+B17+C17+D17+E17+G17+H17+I17+J17+L17+M17+N17+O17</f>
        <v>0</v>
      </c>
    </row>
    <row r="18" spans="1:17" ht="16.5" x14ac:dyDescent="0.3">
      <c r="A18" s="39" t="s">
        <v>79</v>
      </c>
      <c r="B18" s="74"/>
      <c r="C18" s="57"/>
      <c r="D18" s="57"/>
      <c r="E18" s="57"/>
      <c r="F18" s="65">
        <f t="shared" ref="F18:F19" si="5">SUM(B18:E18)</f>
        <v>0</v>
      </c>
      <c r="G18" s="57"/>
      <c r="H18" s="57"/>
      <c r="I18" s="57"/>
      <c r="J18" s="57"/>
      <c r="K18" s="65">
        <f t="shared" ref="K18:K19" si="6">SUM(G18:J18)</f>
        <v>0</v>
      </c>
      <c r="L18" s="57"/>
      <c r="M18" s="57"/>
      <c r="N18" s="57"/>
      <c r="O18" s="57"/>
      <c r="P18" s="65">
        <f t="shared" ref="P18:P19" si="7">SUM(L18:O18)</f>
        <v>0</v>
      </c>
      <c r="Q18" s="59">
        <f t="shared" ref="Q18:Q19" si="8">+B18+C18+D18+E18+G18+H18+I18+J18+L18+M18+N18+O18</f>
        <v>0</v>
      </c>
    </row>
    <row r="19" spans="1:17" ht="17.25" thickBot="1" x14ac:dyDescent="0.35">
      <c r="A19" s="40" t="s">
        <v>80</v>
      </c>
      <c r="B19" s="75"/>
      <c r="C19" s="70"/>
      <c r="D19" s="70"/>
      <c r="E19" s="70"/>
      <c r="F19" s="65">
        <f t="shared" si="5"/>
        <v>0</v>
      </c>
      <c r="G19" s="70"/>
      <c r="H19" s="70"/>
      <c r="I19" s="70"/>
      <c r="J19" s="70"/>
      <c r="K19" s="65">
        <f t="shared" si="6"/>
        <v>0</v>
      </c>
      <c r="L19" s="70"/>
      <c r="M19" s="70"/>
      <c r="N19" s="70"/>
      <c r="O19" s="70"/>
      <c r="P19" s="65">
        <f t="shared" si="7"/>
        <v>0</v>
      </c>
      <c r="Q19" s="79">
        <f t="shared" si="8"/>
        <v>0</v>
      </c>
    </row>
    <row r="20" spans="1:17" ht="17.25" thickBot="1" x14ac:dyDescent="0.35">
      <c r="A20" s="54" t="s">
        <v>14</v>
      </c>
      <c r="B20" s="76">
        <f t="shared" ref="B20:Q20" si="9">SUM(B17:B19)</f>
        <v>0</v>
      </c>
      <c r="C20" s="76">
        <f t="shared" si="9"/>
        <v>0</v>
      </c>
      <c r="D20" s="77">
        <f t="shared" si="9"/>
        <v>0</v>
      </c>
      <c r="E20" s="76">
        <f t="shared" si="9"/>
        <v>0</v>
      </c>
      <c r="F20" s="76">
        <f t="shared" si="9"/>
        <v>0</v>
      </c>
      <c r="G20" s="76">
        <f t="shared" si="9"/>
        <v>0</v>
      </c>
      <c r="H20" s="77">
        <f t="shared" si="9"/>
        <v>0</v>
      </c>
      <c r="I20" s="76">
        <f t="shared" si="9"/>
        <v>0</v>
      </c>
      <c r="J20" s="76">
        <f t="shared" si="9"/>
        <v>0</v>
      </c>
      <c r="K20" s="76">
        <f t="shared" si="9"/>
        <v>0</v>
      </c>
      <c r="L20" s="76">
        <f t="shared" si="9"/>
        <v>0</v>
      </c>
      <c r="M20" s="76">
        <f t="shared" si="9"/>
        <v>0</v>
      </c>
      <c r="N20" s="76">
        <f t="shared" si="9"/>
        <v>0</v>
      </c>
      <c r="O20" s="76">
        <f t="shared" si="9"/>
        <v>0</v>
      </c>
      <c r="P20" s="76">
        <f t="shared" si="9"/>
        <v>0</v>
      </c>
      <c r="Q20" s="76">
        <f t="shared" si="9"/>
        <v>0</v>
      </c>
    </row>
    <row r="21" spans="1:17" ht="24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6.5" x14ac:dyDescent="0.3">
      <c r="A22" s="91" t="s">
        <v>22</v>
      </c>
      <c r="B22" s="90" t="s">
        <v>2</v>
      </c>
      <c r="C22" s="60" t="s">
        <v>3</v>
      </c>
      <c r="D22" s="60" t="s">
        <v>4</v>
      </c>
      <c r="E22" s="60" t="s">
        <v>5</v>
      </c>
      <c r="F22" s="61" t="s">
        <v>39</v>
      </c>
      <c r="G22" s="60" t="s">
        <v>6</v>
      </c>
      <c r="H22" s="60" t="s">
        <v>7</v>
      </c>
      <c r="I22" s="60" t="s">
        <v>8</v>
      </c>
      <c r="J22" s="60" t="s">
        <v>9</v>
      </c>
      <c r="K22" s="61" t="s">
        <v>41</v>
      </c>
      <c r="L22" s="60" t="s">
        <v>10</v>
      </c>
      <c r="M22" s="60" t="s">
        <v>11</v>
      </c>
      <c r="N22" s="60" t="s">
        <v>12</v>
      </c>
      <c r="O22" s="60" t="s">
        <v>13</v>
      </c>
      <c r="P22" s="61" t="s">
        <v>40</v>
      </c>
      <c r="Q22" s="62" t="s">
        <v>23</v>
      </c>
    </row>
    <row r="23" spans="1:17" ht="16.5" x14ac:dyDescent="0.3">
      <c r="A23" s="52" t="s">
        <v>78</v>
      </c>
      <c r="B23" s="74">
        <f>+B11+B17</f>
        <v>0</v>
      </c>
      <c r="C23" s="74">
        <f t="shared" ref="C23:E23" si="10">+C11+C17</f>
        <v>0</v>
      </c>
      <c r="D23" s="74">
        <f t="shared" si="10"/>
        <v>0</v>
      </c>
      <c r="E23" s="74">
        <f t="shared" si="10"/>
        <v>0</v>
      </c>
      <c r="F23" s="58">
        <f>SUM(B23:E23)</f>
        <v>0</v>
      </c>
      <c r="G23" s="57">
        <f>+G11+G17</f>
        <v>0</v>
      </c>
      <c r="H23" s="57">
        <f t="shared" ref="H23:J23" si="11">+H11+H17</f>
        <v>0</v>
      </c>
      <c r="I23" s="57">
        <f t="shared" si="11"/>
        <v>0</v>
      </c>
      <c r="J23" s="57">
        <f t="shared" si="11"/>
        <v>0</v>
      </c>
      <c r="K23" s="58">
        <f>SUM(G23:J23)</f>
        <v>0</v>
      </c>
      <c r="L23" s="57">
        <f>+L11+L17</f>
        <v>0</v>
      </c>
      <c r="M23" s="57">
        <f t="shared" ref="M23:O23" si="12">+M11+M17</f>
        <v>0</v>
      </c>
      <c r="N23" s="57">
        <f t="shared" si="12"/>
        <v>0</v>
      </c>
      <c r="O23" s="57">
        <f t="shared" si="12"/>
        <v>0</v>
      </c>
      <c r="P23" s="58">
        <f>SUM(L23:O23)</f>
        <v>0</v>
      </c>
      <c r="Q23" s="63">
        <f>+B23+C23+D23+E23+G23+H23+I23+J23+L23+M23+N23+O23</f>
        <v>0</v>
      </c>
    </row>
    <row r="24" spans="1:17" ht="16.5" x14ac:dyDescent="0.3">
      <c r="A24" s="89" t="s">
        <v>79</v>
      </c>
      <c r="B24" s="74">
        <f>+B12+B18</f>
        <v>0</v>
      </c>
      <c r="C24" s="74">
        <f t="shared" ref="C24:E24" si="13">+C12+C18</f>
        <v>0</v>
      </c>
      <c r="D24" s="74">
        <f t="shared" si="13"/>
        <v>0</v>
      </c>
      <c r="E24" s="74">
        <f t="shared" si="13"/>
        <v>0</v>
      </c>
      <c r="F24" s="58">
        <f t="shared" ref="F24:F25" si="14">SUM(B24:E24)</f>
        <v>0</v>
      </c>
      <c r="G24" s="57">
        <f>+G12+G18</f>
        <v>0</v>
      </c>
      <c r="H24" s="57">
        <f t="shared" ref="H24:J24" si="15">+H12+H18</f>
        <v>0</v>
      </c>
      <c r="I24" s="57">
        <f t="shared" si="15"/>
        <v>0</v>
      </c>
      <c r="J24" s="57">
        <f t="shared" si="15"/>
        <v>0</v>
      </c>
      <c r="K24" s="58">
        <f t="shared" ref="K24:K25" si="16">SUM(G24:J24)</f>
        <v>0</v>
      </c>
      <c r="L24" s="57">
        <f>+L12+L18</f>
        <v>0</v>
      </c>
      <c r="M24" s="57">
        <f t="shared" ref="M24:O24" si="17">+M12+M18</f>
        <v>0</v>
      </c>
      <c r="N24" s="57">
        <f t="shared" si="17"/>
        <v>0</v>
      </c>
      <c r="O24" s="57">
        <f t="shared" si="17"/>
        <v>0</v>
      </c>
      <c r="P24" s="58">
        <f t="shared" ref="P24:P25" si="18">SUM(L24:O24)</f>
        <v>0</v>
      </c>
      <c r="Q24" s="63">
        <f t="shared" ref="Q24:Q25" si="19">+B24+C24+D24+E24+G24+H24+I24+J24+L24+M24+N24+O24</f>
        <v>0</v>
      </c>
    </row>
    <row r="25" spans="1:17" ht="17.25" thickBot="1" x14ac:dyDescent="0.35">
      <c r="A25" s="40" t="s">
        <v>80</v>
      </c>
      <c r="B25" s="75">
        <f>+B13+B19</f>
        <v>0</v>
      </c>
      <c r="C25" s="75">
        <f t="shared" ref="C25:E25" si="20">+C13+C19</f>
        <v>0</v>
      </c>
      <c r="D25" s="75">
        <f t="shared" si="20"/>
        <v>0</v>
      </c>
      <c r="E25" s="75">
        <f t="shared" si="20"/>
        <v>0</v>
      </c>
      <c r="F25" s="58">
        <f t="shared" si="14"/>
        <v>0</v>
      </c>
      <c r="G25" s="70">
        <f>+G13+G19</f>
        <v>0</v>
      </c>
      <c r="H25" s="70">
        <f t="shared" ref="H25:J25" si="21">+H13+H19</f>
        <v>0</v>
      </c>
      <c r="I25" s="70">
        <f t="shared" si="21"/>
        <v>0</v>
      </c>
      <c r="J25" s="70">
        <f t="shared" si="21"/>
        <v>0</v>
      </c>
      <c r="K25" s="58">
        <f t="shared" si="16"/>
        <v>0</v>
      </c>
      <c r="L25" s="70">
        <f>+L13+L19</f>
        <v>0</v>
      </c>
      <c r="M25" s="70">
        <f t="shared" ref="M25:O25" si="22">+M13+M19</f>
        <v>0</v>
      </c>
      <c r="N25" s="70">
        <f t="shared" si="22"/>
        <v>0</v>
      </c>
      <c r="O25" s="70">
        <f t="shared" si="22"/>
        <v>0</v>
      </c>
      <c r="P25" s="58">
        <f t="shared" si="18"/>
        <v>0</v>
      </c>
      <c r="Q25" s="63">
        <f t="shared" si="19"/>
        <v>0</v>
      </c>
    </row>
    <row r="26" spans="1:17" ht="16.5" thickBot="1" x14ac:dyDescent="0.3">
      <c r="A26" s="54" t="s">
        <v>14</v>
      </c>
      <c r="B26" s="41">
        <f>SUM(B23:B25)</f>
        <v>0</v>
      </c>
      <c r="C26" s="41">
        <f t="shared" ref="C26:Q26" si="23">SUM(C23:C25)</f>
        <v>0</v>
      </c>
      <c r="D26" s="41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7" spans="1:17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6" t="s">
        <v>34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9.140625" defaultRowHeight="15" x14ac:dyDescent="0.25"/>
  <cols>
    <col min="1" max="1" width="54" bestFit="1" customWidth="1"/>
    <col min="2" max="5" width="12.7109375" customWidth="1"/>
    <col min="6" max="6" width="30.28515625" bestFit="1" customWidth="1"/>
    <col min="7" max="10" width="12.7109375" customWidth="1"/>
    <col min="11" max="11" width="31.28515625" bestFit="1" customWidth="1"/>
    <col min="12" max="15" width="12.7109375" customWidth="1"/>
    <col min="16" max="16" width="30.7109375" bestFit="1" customWidth="1"/>
    <col min="17" max="17" width="21" bestFit="1" customWidth="1"/>
  </cols>
  <sheetData>
    <row r="4" spans="1:17" ht="17.25" thickBo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6.1" customHeight="1" thickBot="1" x14ac:dyDescent="0.3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26.1" customHeight="1" thickBot="1" x14ac:dyDescent="0.3">
      <c r="A6" s="362" t="s">
        <v>33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4"/>
    </row>
    <row r="7" spans="1:17" ht="24.95" customHeight="1" thickBot="1" x14ac:dyDescent="0.4">
      <c r="A7" s="371" t="s">
        <v>92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</row>
    <row r="8" spans="1:17" ht="16.5" thickBot="1" x14ac:dyDescent="0.3">
      <c r="A8" s="8" t="s">
        <v>48</v>
      </c>
      <c r="B8" s="368">
        <f>+'CARRERA JUDICIAL'!D3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JUDICIAL'!E3</f>
        <v>0</v>
      </c>
      <c r="Q8" s="370"/>
    </row>
    <row r="9" spans="1:17" ht="24" thickBot="1" x14ac:dyDescent="0.4">
      <c r="A9" s="359" t="s">
        <v>46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ht="16.5" thickBot="1" x14ac:dyDescent="0.3">
      <c r="A10" s="80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6" t="s">
        <v>39</v>
      </c>
      <c r="G10" s="46" t="s">
        <v>6</v>
      </c>
      <c r="H10" s="46" t="s">
        <v>7</v>
      </c>
      <c r="I10" s="46" t="s">
        <v>8</v>
      </c>
      <c r="J10" s="46" t="s">
        <v>9</v>
      </c>
      <c r="K10" s="46" t="s">
        <v>41</v>
      </c>
      <c r="L10" s="46" t="s">
        <v>10</v>
      </c>
      <c r="M10" s="46" t="s">
        <v>11</v>
      </c>
      <c r="N10" s="46" t="s">
        <v>12</v>
      </c>
      <c r="O10" s="46" t="s">
        <v>13</v>
      </c>
      <c r="P10" s="46" t="s">
        <v>40</v>
      </c>
      <c r="Q10" s="48" t="s">
        <v>14</v>
      </c>
    </row>
    <row r="11" spans="1:17" ht="16.5" x14ac:dyDescent="0.3">
      <c r="A11" s="52" t="s">
        <v>78</v>
      </c>
      <c r="B11" s="73"/>
      <c r="C11" s="64"/>
      <c r="D11" s="64"/>
      <c r="E11" s="64"/>
      <c r="F11" s="65">
        <f>SUM(B11:E11)</f>
        <v>0</v>
      </c>
      <c r="G11" s="64"/>
      <c r="H11" s="64"/>
      <c r="I11" s="64"/>
      <c r="J11" s="64"/>
      <c r="K11" s="65">
        <f>SUM(G11:J11)</f>
        <v>0</v>
      </c>
      <c r="L11" s="64"/>
      <c r="M11" s="64"/>
      <c r="N11" s="64"/>
      <c r="O11" s="64"/>
      <c r="P11" s="65">
        <f>SUM(L11:O11)</f>
        <v>0</v>
      </c>
      <c r="Q11" s="66">
        <f>+B11+C11+D11+E11+G11+H11+I11+J11+L11+M11+N11+O11</f>
        <v>0</v>
      </c>
    </row>
    <row r="12" spans="1:17" ht="16.5" x14ac:dyDescent="0.3">
      <c r="A12" s="39" t="s">
        <v>79</v>
      </c>
      <c r="B12" s="74"/>
      <c r="C12" s="57"/>
      <c r="D12" s="57"/>
      <c r="E12" s="57"/>
      <c r="F12" s="58">
        <f t="shared" ref="F12:F13" si="0">SUM(B12:E12)</f>
        <v>0</v>
      </c>
      <c r="G12" s="57"/>
      <c r="H12" s="57"/>
      <c r="I12" s="57"/>
      <c r="J12" s="57"/>
      <c r="K12" s="58">
        <f t="shared" ref="K12:K13" si="1">SUM(G12:J12)</f>
        <v>0</v>
      </c>
      <c r="L12" s="57"/>
      <c r="M12" s="57"/>
      <c r="N12" s="57"/>
      <c r="O12" s="57"/>
      <c r="P12" s="58">
        <f t="shared" ref="P12:P13" si="2">SUM(L12:O12)</f>
        <v>0</v>
      </c>
      <c r="Q12" s="66">
        <f t="shared" ref="Q12:Q13" si="3">+B12+C12+D12+E12+G12+H12+I12+J12+L12+M12+N12+O12</f>
        <v>0</v>
      </c>
    </row>
    <row r="13" spans="1:17" ht="17.25" thickBot="1" x14ac:dyDescent="0.35">
      <c r="A13" s="40" t="s">
        <v>80</v>
      </c>
      <c r="B13" s="75"/>
      <c r="C13" s="70"/>
      <c r="D13" s="70"/>
      <c r="E13" s="70"/>
      <c r="F13" s="71">
        <f t="shared" si="0"/>
        <v>0</v>
      </c>
      <c r="G13" s="70"/>
      <c r="H13" s="70"/>
      <c r="I13" s="70"/>
      <c r="J13" s="70"/>
      <c r="K13" s="71">
        <f t="shared" si="1"/>
        <v>0</v>
      </c>
      <c r="L13" s="70"/>
      <c r="M13" s="70"/>
      <c r="N13" s="70"/>
      <c r="O13" s="70"/>
      <c r="P13" s="71">
        <f t="shared" si="2"/>
        <v>0</v>
      </c>
      <c r="Q13" s="66">
        <f t="shared" si="3"/>
        <v>0</v>
      </c>
    </row>
    <row r="14" spans="1:17" ht="16.5" thickBot="1" x14ac:dyDescent="0.3">
      <c r="A14" s="30" t="s">
        <v>14</v>
      </c>
      <c r="B14" s="93">
        <f>SUM(B11:B13)</f>
        <v>0</v>
      </c>
      <c r="C14" s="92">
        <f t="shared" ref="C14:Q14" si="4">SUM(C11:C13)</f>
        <v>0</v>
      </c>
      <c r="D14" s="92">
        <f t="shared" si="4"/>
        <v>0</v>
      </c>
      <c r="E14" s="92">
        <f t="shared" si="4"/>
        <v>0</v>
      </c>
      <c r="F14" s="92">
        <f t="shared" si="4"/>
        <v>0</v>
      </c>
      <c r="G14" s="92">
        <f t="shared" si="4"/>
        <v>0</v>
      </c>
      <c r="H14" s="92">
        <f t="shared" si="4"/>
        <v>0</v>
      </c>
      <c r="I14" s="92">
        <f t="shared" si="4"/>
        <v>0</v>
      </c>
      <c r="J14" s="92">
        <f t="shared" si="4"/>
        <v>0</v>
      </c>
      <c r="K14" s="92">
        <f t="shared" si="4"/>
        <v>0</v>
      </c>
      <c r="L14" s="92">
        <f t="shared" si="4"/>
        <v>0</v>
      </c>
      <c r="M14" s="92">
        <f t="shared" si="4"/>
        <v>0</v>
      </c>
      <c r="N14" s="92">
        <f t="shared" si="4"/>
        <v>0</v>
      </c>
      <c r="O14" s="92">
        <f t="shared" si="4"/>
        <v>0</v>
      </c>
      <c r="P14" s="92">
        <f t="shared" si="4"/>
        <v>0</v>
      </c>
      <c r="Q14" s="92">
        <f t="shared" si="4"/>
        <v>0</v>
      </c>
    </row>
    <row r="15" spans="1:17" ht="24" thickBot="1" x14ac:dyDescent="0.4">
      <c r="A15" s="377" t="s">
        <v>47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9"/>
    </row>
    <row r="16" spans="1:17" ht="16.5" thickBot="1" x14ac:dyDescent="0.3">
      <c r="A16" s="80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6" t="s">
        <v>39</v>
      </c>
      <c r="G16" s="46" t="s">
        <v>6</v>
      </c>
      <c r="H16" s="46" t="s">
        <v>7</v>
      </c>
      <c r="I16" s="46" t="s">
        <v>8</v>
      </c>
      <c r="J16" s="46" t="s">
        <v>9</v>
      </c>
      <c r="K16" s="46" t="s">
        <v>41</v>
      </c>
      <c r="L16" s="46" t="s">
        <v>10</v>
      </c>
      <c r="M16" s="46" t="s">
        <v>11</v>
      </c>
      <c r="N16" s="46" t="s">
        <v>12</v>
      </c>
      <c r="O16" s="46" t="s">
        <v>13</v>
      </c>
      <c r="P16" s="46" t="s">
        <v>40</v>
      </c>
      <c r="Q16" s="48" t="s">
        <v>14</v>
      </c>
    </row>
    <row r="17" spans="1:17" ht="16.5" x14ac:dyDescent="0.3">
      <c r="A17" s="52" t="s">
        <v>78</v>
      </c>
      <c r="B17" s="73"/>
      <c r="C17" s="64"/>
      <c r="D17" s="64"/>
      <c r="E17" s="64"/>
      <c r="F17" s="65">
        <f>SUM(B17:E17)</f>
        <v>0</v>
      </c>
      <c r="G17" s="64"/>
      <c r="H17" s="64"/>
      <c r="I17" s="64"/>
      <c r="J17" s="64"/>
      <c r="K17" s="65">
        <f>SUM(G17:J17)</f>
        <v>0</v>
      </c>
      <c r="L17" s="64"/>
      <c r="M17" s="64"/>
      <c r="N17" s="64"/>
      <c r="O17" s="64"/>
      <c r="P17" s="65">
        <f>SUM(L17:O17)</f>
        <v>0</v>
      </c>
      <c r="Q17" s="66">
        <f>+B17+C17+D17+E17+G17+H17+I17+J17+L17+M17+N17+O17</f>
        <v>0</v>
      </c>
    </row>
    <row r="18" spans="1:17" ht="16.5" x14ac:dyDescent="0.3">
      <c r="A18" s="39" t="s">
        <v>79</v>
      </c>
      <c r="B18" s="74"/>
      <c r="C18" s="57"/>
      <c r="D18" s="57"/>
      <c r="E18" s="57"/>
      <c r="F18" s="58">
        <f t="shared" ref="F18:F19" si="5">SUM(B18:E18)</f>
        <v>0</v>
      </c>
      <c r="G18" s="57"/>
      <c r="H18" s="57"/>
      <c r="I18" s="57"/>
      <c r="J18" s="57"/>
      <c r="K18" s="58">
        <f t="shared" ref="K18:K19" si="6">SUM(G18:J18)</f>
        <v>0</v>
      </c>
      <c r="L18" s="57"/>
      <c r="M18" s="57"/>
      <c r="N18" s="57"/>
      <c r="O18" s="57"/>
      <c r="P18" s="58">
        <f t="shared" ref="P18:P19" si="7">SUM(L18:O18)</f>
        <v>0</v>
      </c>
      <c r="Q18" s="63">
        <f t="shared" ref="Q18:Q19" si="8">+B18+C18+D18+E18+G18+H18+I18+J18+L18+M18+N18+O18</f>
        <v>0</v>
      </c>
    </row>
    <row r="19" spans="1:17" ht="17.25" thickBot="1" x14ac:dyDescent="0.35">
      <c r="A19" s="40" t="s">
        <v>80</v>
      </c>
      <c r="B19" s="75"/>
      <c r="C19" s="70"/>
      <c r="D19" s="70"/>
      <c r="E19" s="70"/>
      <c r="F19" s="71">
        <f t="shared" si="5"/>
        <v>0</v>
      </c>
      <c r="G19" s="70"/>
      <c r="H19" s="70"/>
      <c r="I19" s="70"/>
      <c r="J19" s="70"/>
      <c r="K19" s="71">
        <f t="shared" si="6"/>
        <v>0</v>
      </c>
      <c r="L19" s="70"/>
      <c r="M19" s="70"/>
      <c r="N19" s="70"/>
      <c r="O19" s="70"/>
      <c r="P19" s="71">
        <f t="shared" si="7"/>
        <v>0</v>
      </c>
      <c r="Q19" s="72">
        <f t="shared" si="8"/>
        <v>0</v>
      </c>
    </row>
    <row r="20" spans="1:17" ht="17.25" thickBot="1" x14ac:dyDescent="0.35">
      <c r="A20" s="54" t="s">
        <v>14</v>
      </c>
      <c r="B20" s="88">
        <f>SUM(B17:B19)</f>
        <v>0</v>
      </c>
      <c r="C20" s="76">
        <f t="shared" ref="C20:Q20" si="9">SUM(C17:C19)</f>
        <v>0</v>
      </c>
      <c r="D20" s="76">
        <f t="shared" si="9"/>
        <v>0</v>
      </c>
      <c r="E20" s="76">
        <f t="shared" si="9"/>
        <v>0</v>
      </c>
      <c r="F20" s="76">
        <f t="shared" si="9"/>
        <v>0</v>
      </c>
      <c r="G20" s="76">
        <f t="shared" si="9"/>
        <v>0</v>
      </c>
      <c r="H20" s="76">
        <f t="shared" si="9"/>
        <v>0</v>
      </c>
      <c r="I20" s="76">
        <f t="shared" si="9"/>
        <v>0</v>
      </c>
      <c r="J20" s="76">
        <f t="shared" si="9"/>
        <v>0</v>
      </c>
      <c r="K20" s="76">
        <f t="shared" si="9"/>
        <v>0</v>
      </c>
      <c r="L20" s="76">
        <f t="shared" si="9"/>
        <v>0</v>
      </c>
      <c r="M20" s="76">
        <f t="shared" si="9"/>
        <v>0</v>
      </c>
      <c r="N20" s="76">
        <f t="shared" si="9"/>
        <v>0</v>
      </c>
      <c r="O20" s="76">
        <f t="shared" si="9"/>
        <v>0</v>
      </c>
      <c r="P20" s="76">
        <f t="shared" si="9"/>
        <v>0</v>
      </c>
      <c r="Q20" s="76">
        <f t="shared" si="9"/>
        <v>0</v>
      </c>
    </row>
    <row r="21" spans="1:17" ht="24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6.5" thickBot="1" x14ac:dyDescent="0.3">
      <c r="A22" s="80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6" t="s">
        <v>39</v>
      </c>
      <c r="G22" s="46" t="s">
        <v>6</v>
      </c>
      <c r="H22" s="46" t="s">
        <v>7</v>
      </c>
      <c r="I22" s="46" t="s">
        <v>8</v>
      </c>
      <c r="J22" s="46" t="s">
        <v>9</v>
      </c>
      <c r="K22" s="46" t="s">
        <v>41</v>
      </c>
      <c r="L22" s="46" t="s">
        <v>10</v>
      </c>
      <c r="M22" s="46" t="s">
        <v>11</v>
      </c>
      <c r="N22" s="46" t="s">
        <v>12</v>
      </c>
      <c r="O22" s="46" t="s">
        <v>13</v>
      </c>
      <c r="P22" s="46" t="s">
        <v>40</v>
      </c>
      <c r="Q22" s="48" t="s">
        <v>23</v>
      </c>
    </row>
    <row r="23" spans="1:17" ht="16.5" x14ac:dyDescent="0.3">
      <c r="A23" s="52" t="s">
        <v>24</v>
      </c>
      <c r="B23" s="73">
        <f>+B11+B17</f>
        <v>0</v>
      </c>
      <c r="C23" s="73">
        <f t="shared" ref="C23:E23" si="10">+C11+C17</f>
        <v>0</v>
      </c>
      <c r="D23" s="73">
        <f t="shared" si="10"/>
        <v>0</v>
      </c>
      <c r="E23" s="73">
        <f t="shared" si="10"/>
        <v>0</v>
      </c>
      <c r="F23" s="65">
        <f>SUM(B23:E23)</f>
        <v>0</v>
      </c>
      <c r="G23" s="64">
        <f>+G11+G17</f>
        <v>0</v>
      </c>
      <c r="H23" s="64">
        <f t="shared" ref="H23:J23" si="11">+H11+H17</f>
        <v>0</v>
      </c>
      <c r="I23" s="64">
        <f t="shared" si="11"/>
        <v>0</v>
      </c>
      <c r="J23" s="64">
        <f t="shared" si="11"/>
        <v>0</v>
      </c>
      <c r="K23" s="65">
        <f>SUM(G23:J23)</f>
        <v>0</v>
      </c>
      <c r="L23" s="64">
        <f>+L11+L17</f>
        <v>0</v>
      </c>
      <c r="M23" s="64">
        <f t="shared" ref="M23:O23" si="12">+M11+M17</f>
        <v>0</v>
      </c>
      <c r="N23" s="64">
        <f t="shared" si="12"/>
        <v>0</v>
      </c>
      <c r="O23" s="64">
        <f t="shared" si="12"/>
        <v>0</v>
      </c>
      <c r="P23" s="65">
        <f>SUM(L23:O23)</f>
        <v>0</v>
      </c>
      <c r="Q23" s="66">
        <f>+B23+C23+D23+E23+G23+H23+I23+J23+L23+M23+N23+O23</f>
        <v>0</v>
      </c>
    </row>
    <row r="24" spans="1:17" ht="16.5" x14ac:dyDescent="0.3">
      <c r="A24" s="39" t="s">
        <v>25</v>
      </c>
      <c r="B24" s="74">
        <f>+B12+B18</f>
        <v>0</v>
      </c>
      <c r="C24" s="74">
        <f t="shared" ref="C24:E24" si="13">+C12+C18</f>
        <v>0</v>
      </c>
      <c r="D24" s="74">
        <f t="shared" si="13"/>
        <v>0</v>
      </c>
      <c r="E24" s="74">
        <f t="shared" si="13"/>
        <v>0</v>
      </c>
      <c r="F24" s="65">
        <f t="shared" ref="F24:F25" si="14">SUM(B24:E24)</f>
        <v>0</v>
      </c>
      <c r="G24" s="57">
        <f>+G12+G18</f>
        <v>0</v>
      </c>
      <c r="H24" s="57">
        <f t="shared" ref="H24:J24" si="15">+H12+H18</f>
        <v>0</v>
      </c>
      <c r="I24" s="57">
        <f t="shared" si="15"/>
        <v>0</v>
      </c>
      <c r="J24" s="57">
        <f t="shared" si="15"/>
        <v>0</v>
      </c>
      <c r="K24" s="65">
        <f t="shared" ref="K24:K25" si="16">SUM(G24:J24)</f>
        <v>0</v>
      </c>
      <c r="L24" s="57">
        <f>+L12+L18</f>
        <v>0</v>
      </c>
      <c r="M24" s="57">
        <f t="shared" ref="M24:O24" si="17">+M12+M18</f>
        <v>0</v>
      </c>
      <c r="N24" s="57">
        <f t="shared" si="17"/>
        <v>0</v>
      </c>
      <c r="O24" s="57">
        <f t="shared" si="17"/>
        <v>0</v>
      </c>
      <c r="P24" s="58">
        <f t="shared" ref="P24:P25" si="18">SUM(L24:O24)</f>
        <v>0</v>
      </c>
      <c r="Q24" s="63">
        <f t="shared" ref="Q24:Q25" si="19">+B24+C24+D24+E24+G24+H24+I24+J24+L24+M24+N24+O24</f>
        <v>0</v>
      </c>
    </row>
    <row r="25" spans="1:17" ht="17.25" thickBot="1" x14ac:dyDescent="0.35">
      <c r="A25" s="40" t="s">
        <v>26</v>
      </c>
      <c r="B25" s="75">
        <f>+B13+B19</f>
        <v>0</v>
      </c>
      <c r="C25" s="75">
        <f t="shared" ref="C25:E25" si="20">+C13+C19</f>
        <v>0</v>
      </c>
      <c r="D25" s="75">
        <f t="shared" si="20"/>
        <v>0</v>
      </c>
      <c r="E25" s="75">
        <f t="shared" si="20"/>
        <v>0</v>
      </c>
      <c r="F25" s="65">
        <f t="shared" si="14"/>
        <v>0</v>
      </c>
      <c r="G25" s="70">
        <f>+G13+G19</f>
        <v>0</v>
      </c>
      <c r="H25" s="70">
        <f t="shared" ref="H25:J25" si="21">+H13+H19</f>
        <v>0</v>
      </c>
      <c r="I25" s="70">
        <f t="shared" si="21"/>
        <v>0</v>
      </c>
      <c r="J25" s="70">
        <f t="shared" si="21"/>
        <v>0</v>
      </c>
      <c r="K25" s="65">
        <f t="shared" si="16"/>
        <v>0</v>
      </c>
      <c r="L25" s="70">
        <f>+L13+L19</f>
        <v>0</v>
      </c>
      <c r="M25" s="70">
        <f t="shared" ref="M25:O25" si="22">+M13+M19</f>
        <v>0</v>
      </c>
      <c r="N25" s="70">
        <f t="shared" si="22"/>
        <v>0</v>
      </c>
      <c r="O25" s="70">
        <f t="shared" si="22"/>
        <v>0</v>
      </c>
      <c r="P25" s="71">
        <f t="shared" si="18"/>
        <v>0</v>
      </c>
      <c r="Q25" s="72">
        <f t="shared" si="19"/>
        <v>0</v>
      </c>
    </row>
    <row r="26" spans="1:17" ht="16.5" thickBot="1" x14ac:dyDescent="0.3">
      <c r="A26" s="54" t="s">
        <v>14</v>
      </c>
      <c r="B26" s="41">
        <f>SUM(B23:B25)</f>
        <v>0</v>
      </c>
      <c r="C26" s="42">
        <f t="shared" ref="C26:Q26" si="23">SUM(C23:C25)</f>
        <v>0</v>
      </c>
      <c r="D26" s="41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2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7" spans="1:17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6" t="s">
        <v>34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AE58"/>
  <sheetViews>
    <sheetView tabSelected="1" workbookViewId="0">
      <selection activeCell="D7" sqref="D7"/>
    </sheetView>
  </sheetViews>
  <sheetFormatPr baseColWidth="10" defaultColWidth="9.140625" defaultRowHeight="15" x14ac:dyDescent="0.25"/>
  <cols>
    <col min="1" max="1" width="5" customWidth="1"/>
    <col min="2" max="2" width="13.85546875" customWidth="1"/>
    <col min="3" max="3" width="10.7109375" customWidth="1"/>
    <col min="4" max="4" width="40.7109375" customWidth="1"/>
    <col min="5" max="5" width="20.7109375" customWidth="1"/>
    <col min="6" max="7" width="15.7109375" customWidth="1"/>
    <col min="8" max="8" width="15.85546875" customWidth="1"/>
    <col min="9" max="9" width="20.7109375" customWidth="1"/>
    <col min="10" max="10" width="12.7109375" customWidth="1"/>
    <col min="11" max="12" width="18.7109375" customWidth="1"/>
    <col min="13" max="15" width="15.7109375" customWidth="1"/>
  </cols>
  <sheetData>
    <row r="1" spans="2:31" ht="15.75" thickBot="1" x14ac:dyDescent="0.3"/>
    <row r="2" spans="2:31" s="5" customFormat="1" ht="29.25" thickBot="1" x14ac:dyDescent="0.5">
      <c r="C2" s="307" t="s">
        <v>94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9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2:31" ht="15.75" thickBot="1" x14ac:dyDescent="0.3">
      <c r="C3" s="314" t="s">
        <v>67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6"/>
    </row>
    <row r="4" spans="2:31" ht="15.75" thickBot="1" x14ac:dyDescent="0.3">
      <c r="C4" s="95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</row>
    <row r="5" spans="2:31" s="98" customFormat="1" ht="15.75" thickBot="1" x14ac:dyDescent="0.3">
      <c r="C5" s="310" t="s">
        <v>1</v>
      </c>
      <c r="D5" s="312" t="s">
        <v>49</v>
      </c>
      <c r="E5" s="310" t="s">
        <v>68</v>
      </c>
      <c r="F5" s="314" t="s">
        <v>95</v>
      </c>
      <c r="G5" s="315"/>
      <c r="H5" s="381" t="s">
        <v>54</v>
      </c>
      <c r="I5" s="310" t="s">
        <v>63</v>
      </c>
      <c r="J5" s="310" t="s">
        <v>51</v>
      </c>
      <c r="K5" s="310" t="s">
        <v>52</v>
      </c>
      <c r="L5" s="310" t="s">
        <v>96</v>
      </c>
      <c r="M5" s="314" t="s">
        <v>97</v>
      </c>
      <c r="N5" s="316"/>
      <c r="O5" s="317" t="s">
        <v>98</v>
      </c>
    </row>
    <row r="6" spans="2:31" s="98" customFormat="1" ht="15.75" thickBot="1" x14ac:dyDescent="0.3">
      <c r="B6" s="99"/>
      <c r="C6" s="311"/>
      <c r="D6" s="313"/>
      <c r="E6" s="311"/>
      <c r="F6" s="100" t="s">
        <v>99</v>
      </c>
      <c r="G6" s="96" t="s">
        <v>100</v>
      </c>
      <c r="H6" s="382"/>
      <c r="I6" s="311"/>
      <c r="J6" s="311"/>
      <c r="K6" s="311"/>
      <c r="L6" s="311"/>
      <c r="M6" s="100" t="s">
        <v>99</v>
      </c>
      <c r="N6" s="97" t="s">
        <v>100</v>
      </c>
      <c r="O6" s="318"/>
    </row>
    <row r="7" spans="2:31" s="105" customFormat="1" ht="18.95" customHeight="1" x14ac:dyDescent="0.25">
      <c r="B7" s="319" t="s">
        <v>104</v>
      </c>
      <c r="C7" s="101">
        <v>1</v>
      </c>
      <c r="D7" s="102"/>
      <c r="E7" s="102"/>
      <c r="F7" s="102"/>
      <c r="G7" s="102"/>
      <c r="H7" s="102"/>
      <c r="I7" s="103"/>
      <c r="J7" s="102"/>
      <c r="K7" s="104"/>
      <c r="L7" s="104"/>
      <c r="M7" s="104"/>
      <c r="N7" s="104"/>
      <c r="O7" s="104">
        <v>0</v>
      </c>
    </row>
    <row r="8" spans="2:31" ht="18.95" customHeight="1" x14ac:dyDescent="0.25">
      <c r="B8" s="319"/>
      <c r="C8" s="11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06">
        <v>0</v>
      </c>
    </row>
    <row r="9" spans="2:31" ht="18.95" customHeight="1" x14ac:dyDescent="0.25">
      <c r="B9" s="319"/>
      <c r="C9" s="11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06">
        <v>0</v>
      </c>
    </row>
    <row r="10" spans="2:31" ht="18.95" customHeight="1" x14ac:dyDescent="0.25">
      <c r="B10" s="319"/>
      <c r="C10" s="11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06">
        <v>0</v>
      </c>
    </row>
    <row r="11" spans="2:31" ht="18.95" customHeight="1" x14ac:dyDescent="0.25">
      <c r="B11" s="319"/>
      <c r="C11" s="11">
        <v>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06">
        <v>0</v>
      </c>
    </row>
    <row r="12" spans="2:31" ht="18.95" customHeight="1" x14ac:dyDescent="0.25">
      <c r="B12" s="319"/>
      <c r="C12" s="11"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6">
        <v>0</v>
      </c>
    </row>
    <row r="13" spans="2:31" ht="18.95" customHeight="1" x14ac:dyDescent="0.25">
      <c r="B13" s="319"/>
      <c r="C13" s="1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6">
        <v>0</v>
      </c>
    </row>
    <row r="14" spans="2:31" ht="18.95" customHeight="1" x14ac:dyDescent="0.25">
      <c r="B14" s="319"/>
      <c r="C14" s="11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06">
        <v>0</v>
      </c>
    </row>
    <row r="15" spans="2:31" ht="18.95" customHeight="1" x14ac:dyDescent="0.25">
      <c r="B15" s="319"/>
      <c r="C15" s="11">
        <v>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6">
        <v>0</v>
      </c>
    </row>
    <row r="16" spans="2:31" ht="18.95" customHeight="1" x14ac:dyDescent="0.25">
      <c r="B16" s="319"/>
      <c r="C16" s="11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6">
        <v>0</v>
      </c>
    </row>
    <row r="17" spans="2:15" ht="18.95" customHeight="1" x14ac:dyDescent="0.25">
      <c r="B17" s="319"/>
      <c r="C17" s="11">
        <v>11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6">
        <v>0</v>
      </c>
    </row>
    <row r="18" spans="2:15" ht="18.95" customHeight="1" x14ac:dyDescent="0.25">
      <c r="B18" s="319"/>
      <c r="C18" s="11">
        <v>12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6">
        <v>0</v>
      </c>
    </row>
    <row r="19" spans="2:15" ht="18.95" customHeight="1" x14ac:dyDescent="0.25">
      <c r="B19" s="319"/>
      <c r="C19" s="1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6">
        <v>0</v>
      </c>
    </row>
    <row r="20" spans="2:15" ht="18.95" customHeight="1" x14ac:dyDescent="0.25">
      <c r="B20" s="319"/>
      <c r="C20" s="11">
        <v>14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06">
        <v>0</v>
      </c>
    </row>
    <row r="21" spans="2:15" ht="18.95" customHeight="1" x14ac:dyDescent="0.25">
      <c r="B21" s="319"/>
      <c r="C21" s="11">
        <v>15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06">
        <v>0</v>
      </c>
    </row>
    <row r="22" spans="2:15" ht="18.95" customHeight="1" x14ac:dyDescent="0.25">
      <c r="B22" s="319"/>
      <c r="C22" s="11">
        <v>16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06">
        <v>0</v>
      </c>
    </row>
    <row r="23" spans="2:15" ht="18.95" customHeight="1" x14ac:dyDescent="0.25">
      <c r="B23" s="319"/>
      <c r="C23" s="11">
        <v>17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06">
        <v>0</v>
      </c>
    </row>
    <row r="24" spans="2:15" ht="18.95" customHeight="1" x14ac:dyDescent="0.25">
      <c r="B24" s="319"/>
      <c r="C24" s="11">
        <v>18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06">
        <v>0</v>
      </c>
    </row>
    <row r="25" spans="2:15" ht="18.95" customHeight="1" x14ac:dyDescent="0.25">
      <c r="B25" s="319"/>
      <c r="C25" s="11">
        <v>19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06">
        <v>0</v>
      </c>
    </row>
    <row r="26" spans="2:15" ht="18.95" customHeight="1" x14ac:dyDescent="0.25">
      <c r="B26" s="319"/>
      <c r="C26" s="11">
        <v>20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06">
        <v>0</v>
      </c>
    </row>
    <row r="27" spans="2:15" ht="18.95" customHeight="1" x14ac:dyDescent="0.25">
      <c r="B27" s="319"/>
      <c r="C27" s="11">
        <v>21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06">
        <v>0</v>
      </c>
    </row>
    <row r="28" spans="2:15" ht="18.95" customHeight="1" x14ac:dyDescent="0.25">
      <c r="B28" s="319"/>
      <c r="C28" s="11">
        <v>22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06">
        <v>0</v>
      </c>
    </row>
    <row r="29" spans="2:15" ht="18.95" customHeight="1" x14ac:dyDescent="0.25">
      <c r="B29" s="319"/>
      <c r="C29" s="11">
        <v>23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06">
        <v>0</v>
      </c>
    </row>
    <row r="30" spans="2:15" ht="18.95" customHeight="1" x14ac:dyDescent="0.25">
      <c r="B30" s="319"/>
      <c r="C30" s="11">
        <v>24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06">
        <v>0</v>
      </c>
    </row>
    <row r="31" spans="2:15" ht="18.95" customHeight="1" x14ac:dyDescent="0.25">
      <c r="B31" s="319"/>
      <c r="C31" s="11">
        <v>25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06">
        <v>0</v>
      </c>
    </row>
    <row r="32" spans="2:15" ht="18.95" customHeight="1" x14ac:dyDescent="0.25">
      <c r="B32" s="319"/>
      <c r="C32" s="11">
        <v>26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06">
        <v>0</v>
      </c>
    </row>
    <row r="33" spans="2:15" ht="18.95" customHeight="1" x14ac:dyDescent="0.25">
      <c r="B33" s="319"/>
      <c r="C33" s="11">
        <v>27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06">
        <v>0</v>
      </c>
    </row>
    <row r="34" spans="2:15" ht="18.95" customHeight="1" x14ac:dyDescent="0.25">
      <c r="B34" s="319"/>
      <c r="C34" s="11">
        <v>28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06">
        <v>0</v>
      </c>
    </row>
    <row r="35" spans="2:15" ht="18.95" customHeight="1" x14ac:dyDescent="0.25">
      <c r="B35" s="319"/>
      <c r="C35" s="11">
        <v>29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06">
        <v>0</v>
      </c>
    </row>
    <row r="36" spans="2:15" ht="18.95" customHeight="1" x14ac:dyDescent="0.25">
      <c r="B36" s="319"/>
      <c r="C36" s="11">
        <v>30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06">
        <v>0</v>
      </c>
    </row>
    <row r="37" spans="2:15" ht="18.95" customHeight="1" x14ac:dyDescent="0.25">
      <c r="B37" s="319"/>
      <c r="C37" s="107">
        <v>31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06">
        <v>0</v>
      </c>
    </row>
    <row r="38" spans="2:15" ht="18.95" customHeight="1" x14ac:dyDescent="0.25">
      <c r="B38" s="319"/>
      <c r="C38" s="107">
        <v>32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06">
        <v>0</v>
      </c>
    </row>
    <row r="39" spans="2:15" ht="18.95" customHeight="1" x14ac:dyDescent="0.25">
      <c r="B39" s="319"/>
      <c r="C39" s="107">
        <v>33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06">
        <v>0</v>
      </c>
    </row>
    <row r="40" spans="2:15" ht="18.95" customHeight="1" x14ac:dyDescent="0.25">
      <c r="B40" s="319"/>
      <c r="C40" s="107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06">
        <v>0</v>
      </c>
    </row>
    <row r="41" spans="2:15" ht="18.95" customHeight="1" x14ac:dyDescent="0.25">
      <c r="B41" s="319"/>
      <c r="C41" s="107">
        <v>35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06">
        <v>0</v>
      </c>
    </row>
    <row r="42" spans="2:15" ht="18.95" customHeight="1" x14ac:dyDescent="0.25">
      <c r="B42" s="319"/>
      <c r="C42" s="107">
        <v>36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06">
        <v>0</v>
      </c>
    </row>
    <row r="43" spans="2:15" ht="18.95" customHeight="1" x14ac:dyDescent="0.25">
      <c r="B43" s="319"/>
      <c r="C43" s="107">
        <v>37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06">
        <v>0</v>
      </c>
    </row>
    <row r="44" spans="2:15" ht="18.95" customHeight="1" x14ac:dyDescent="0.25">
      <c r="B44" s="319"/>
      <c r="C44" s="107">
        <v>38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06">
        <v>0</v>
      </c>
    </row>
    <row r="45" spans="2:15" ht="18.95" customHeight="1" thickBot="1" x14ac:dyDescent="0.3">
      <c r="B45" s="319"/>
      <c r="C45" s="108">
        <v>39</v>
      </c>
      <c r="D45" s="109"/>
      <c r="E45" s="109"/>
      <c r="F45" s="109"/>
      <c r="G45" s="109"/>
      <c r="H45" s="109"/>
      <c r="I45" s="109"/>
      <c r="J45" s="109"/>
      <c r="K45" s="110"/>
      <c r="L45" s="5"/>
      <c r="M45" s="109"/>
      <c r="N45" s="109"/>
      <c r="O45" s="111">
        <v>0</v>
      </c>
    </row>
    <row r="46" spans="2:15" ht="18.95" customHeight="1" x14ac:dyDescent="0.25">
      <c r="B46" s="320" t="s">
        <v>105</v>
      </c>
      <c r="C46" s="112">
        <v>1</v>
      </c>
      <c r="D46" s="10"/>
      <c r="E46" s="10"/>
      <c r="F46" s="10"/>
      <c r="G46" s="10"/>
      <c r="H46" s="10"/>
      <c r="I46" s="10"/>
      <c r="J46" s="10"/>
      <c r="K46" s="113"/>
      <c r="L46" s="114"/>
      <c r="M46" s="10"/>
      <c r="N46" s="10"/>
      <c r="O46" s="115">
        <v>0</v>
      </c>
    </row>
    <row r="47" spans="2:15" ht="18.95" customHeight="1" x14ac:dyDescent="0.25">
      <c r="B47" s="321"/>
      <c r="C47" s="107">
        <v>2</v>
      </c>
      <c r="D47" s="1"/>
      <c r="E47" s="1"/>
      <c r="F47" s="1"/>
      <c r="G47" s="1"/>
      <c r="H47" s="1"/>
      <c r="I47" s="1"/>
      <c r="J47" s="1"/>
      <c r="K47" s="16"/>
      <c r="L47" s="116"/>
      <c r="M47" s="1"/>
      <c r="N47" s="1"/>
      <c r="O47" s="117">
        <v>0</v>
      </c>
    </row>
    <row r="48" spans="2:15" ht="18.95" customHeight="1" x14ac:dyDescent="0.25">
      <c r="B48" s="321"/>
      <c r="C48" s="107">
        <v>3</v>
      </c>
      <c r="D48" s="1"/>
      <c r="E48" s="1"/>
      <c r="F48" s="1"/>
      <c r="G48" s="1"/>
      <c r="H48" s="1"/>
      <c r="I48" s="1"/>
      <c r="J48" s="1"/>
      <c r="K48" s="16"/>
      <c r="L48" s="116"/>
      <c r="M48" s="1"/>
      <c r="N48" s="1"/>
      <c r="O48" s="117">
        <v>0</v>
      </c>
    </row>
    <row r="49" spans="2:15" ht="18.95" customHeight="1" x14ac:dyDescent="0.25">
      <c r="B49" s="321"/>
      <c r="C49" s="107">
        <v>4</v>
      </c>
      <c r="D49" s="1"/>
      <c r="E49" s="1"/>
      <c r="F49" s="1"/>
      <c r="G49" s="1"/>
      <c r="H49" s="1"/>
      <c r="I49" s="1"/>
      <c r="J49" s="1"/>
      <c r="K49" s="16"/>
      <c r="L49" s="116"/>
      <c r="M49" s="1"/>
      <c r="N49" s="1"/>
      <c r="O49" s="117">
        <v>0</v>
      </c>
    </row>
    <row r="50" spans="2:15" ht="18.95" customHeight="1" x14ac:dyDescent="0.25">
      <c r="B50" s="321"/>
      <c r="C50" s="107">
        <v>5</v>
      </c>
      <c r="D50" s="1"/>
      <c r="E50" s="1"/>
      <c r="F50" s="1"/>
      <c r="G50" s="1"/>
      <c r="H50" s="1"/>
      <c r="I50" s="1"/>
      <c r="J50" s="1"/>
      <c r="K50" s="16"/>
      <c r="L50" s="116"/>
      <c r="M50" s="1"/>
      <c r="N50" s="1"/>
      <c r="O50" s="117">
        <v>0</v>
      </c>
    </row>
    <row r="51" spans="2:15" ht="18.95" customHeight="1" thickBot="1" x14ac:dyDescent="0.3">
      <c r="B51" s="322"/>
      <c r="C51" s="118">
        <v>6</v>
      </c>
      <c r="D51" s="4"/>
      <c r="E51" s="4"/>
      <c r="F51" s="4"/>
      <c r="G51" s="4"/>
      <c r="H51" s="4"/>
      <c r="I51" s="4"/>
      <c r="J51" s="4"/>
      <c r="K51" s="119"/>
      <c r="L51" s="120"/>
      <c r="M51" s="4"/>
      <c r="N51" s="4"/>
      <c r="O51" s="121">
        <v>0</v>
      </c>
    </row>
    <row r="52" spans="2:15" ht="18.95" customHeight="1" x14ac:dyDescent="0.25">
      <c r="B52" s="320" t="s">
        <v>106</v>
      </c>
      <c r="C52" s="112">
        <v>1</v>
      </c>
      <c r="D52" s="10"/>
      <c r="E52" s="10"/>
      <c r="F52" s="10"/>
      <c r="G52" s="10"/>
      <c r="H52" s="10"/>
      <c r="I52" s="10"/>
      <c r="J52" s="10"/>
      <c r="K52" s="113"/>
      <c r="L52" s="114"/>
      <c r="M52" s="10"/>
      <c r="N52" s="10"/>
      <c r="O52" s="115">
        <v>0</v>
      </c>
    </row>
    <row r="53" spans="2:15" ht="18.95" customHeight="1" x14ac:dyDescent="0.25">
      <c r="B53" s="321"/>
      <c r="C53" s="107">
        <v>2</v>
      </c>
      <c r="D53" s="1"/>
      <c r="E53" s="1"/>
      <c r="F53" s="1"/>
      <c r="G53" s="1"/>
      <c r="H53" s="1"/>
      <c r="I53" s="1"/>
      <c r="J53" s="1"/>
      <c r="K53" s="16"/>
      <c r="L53" s="116"/>
      <c r="M53" s="1"/>
      <c r="N53" s="1"/>
      <c r="O53" s="117">
        <v>0</v>
      </c>
    </row>
    <row r="54" spans="2:15" ht="18.95" customHeight="1" x14ac:dyDescent="0.25">
      <c r="B54" s="321"/>
      <c r="C54" s="107">
        <v>3</v>
      </c>
      <c r="D54" s="1"/>
      <c r="E54" s="1"/>
      <c r="F54" s="1"/>
      <c r="G54" s="1"/>
      <c r="H54" s="1"/>
      <c r="I54" s="1"/>
      <c r="J54" s="1"/>
      <c r="K54" s="16"/>
      <c r="L54" s="116"/>
      <c r="M54" s="1"/>
      <c r="N54" s="1"/>
      <c r="O54" s="117">
        <v>0</v>
      </c>
    </row>
    <row r="55" spans="2:15" ht="18.95" customHeight="1" x14ac:dyDescent="0.25">
      <c r="B55" s="321"/>
      <c r="C55" s="107">
        <v>4</v>
      </c>
      <c r="D55" s="1"/>
      <c r="E55" s="1"/>
      <c r="F55" s="1"/>
      <c r="G55" s="1"/>
      <c r="H55" s="1"/>
      <c r="I55" s="1"/>
      <c r="J55" s="1"/>
      <c r="K55" s="16"/>
      <c r="L55" s="116"/>
      <c r="M55" s="1"/>
      <c r="N55" s="1"/>
      <c r="O55" s="117">
        <v>0</v>
      </c>
    </row>
    <row r="56" spans="2:15" ht="18.95" customHeight="1" x14ac:dyDescent="0.25">
      <c r="B56" s="321"/>
      <c r="C56" s="107">
        <v>5</v>
      </c>
      <c r="D56" s="1"/>
      <c r="E56" s="1"/>
      <c r="F56" s="1"/>
      <c r="G56" s="1"/>
      <c r="H56" s="1"/>
      <c r="I56" s="1"/>
      <c r="J56" s="1"/>
      <c r="K56" s="16"/>
      <c r="L56" s="116"/>
      <c r="M56" s="1"/>
      <c r="N56" s="1"/>
      <c r="O56" s="117">
        <v>0</v>
      </c>
    </row>
    <row r="57" spans="2:15" ht="18.95" customHeight="1" thickBot="1" x14ac:dyDescent="0.3">
      <c r="B57" s="322"/>
      <c r="C57" s="118">
        <v>6</v>
      </c>
      <c r="D57" s="4"/>
      <c r="E57" s="4"/>
      <c r="F57" s="4"/>
      <c r="G57" s="4"/>
      <c r="H57" s="4"/>
      <c r="I57" s="4"/>
      <c r="J57" s="4"/>
      <c r="K57" s="119"/>
      <c r="L57" s="120"/>
      <c r="M57" s="4"/>
      <c r="N57" s="4"/>
      <c r="O57" s="121">
        <v>0</v>
      </c>
    </row>
    <row r="58" spans="2:15" ht="21.75" thickBot="1" x14ac:dyDescent="0.4">
      <c r="B58" s="323" t="s">
        <v>103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122"/>
      <c r="M58" s="123"/>
      <c r="N58" s="123"/>
      <c r="O58" s="124">
        <f>SUM(O7:O57)</f>
        <v>0</v>
      </c>
    </row>
  </sheetData>
  <mergeCells count="17">
    <mergeCell ref="B7:B45"/>
    <mergeCell ref="B46:B51"/>
    <mergeCell ref="B52:B57"/>
    <mergeCell ref="B58:K58"/>
    <mergeCell ref="C3:O3"/>
    <mergeCell ref="C2:O2"/>
    <mergeCell ref="C5:C6"/>
    <mergeCell ref="D5:D6"/>
    <mergeCell ref="E5:E6"/>
    <mergeCell ref="F5:G5"/>
    <mergeCell ref="H5:H6"/>
    <mergeCell ref="I5:I6"/>
    <mergeCell ref="J5:J6"/>
    <mergeCell ref="K5:K6"/>
    <mergeCell ref="L5:L6"/>
    <mergeCell ref="M5:N5"/>
    <mergeCell ref="O5:O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CARRERA JUDICIAL'!$J$8:$J$11</xm:f>
          </x14:formula1>
          <xm:sqref>L7:L57</xm:sqref>
        </x14:dataValidation>
        <x14:dataValidation type="list" allowBlank="1" showInputMessage="1" showErrorMessage="1">
          <x14:formula1>
            <xm:f>'LISTA CARRERA JUDICIAL'!$G$8:$G$11</xm:f>
          </x14:formula1>
          <xm:sqref>I7:I57</xm:sqref>
        </x14:dataValidation>
        <x14:dataValidation type="list" allowBlank="1" showInputMessage="1" showErrorMessage="1">
          <x14:formula1>
            <xm:f>'LISTA CARRERA JUDICIAL'!$D$8:$D$13</xm:f>
          </x14:formula1>
          <xm:sqref>H7:H57</xm:sqref>
        </x14:dataValidation>
        <x14:dataValidation type="list" allowBlank="1" showInputMessage="1" showErrorMessage="1">
          <x14:formula1>
            <xm:f>'LISTA CARRERA JUDICIAL'!$H$8:$H$10</xm:f>
          </x14:formula1>
          <xm:sqref>E7:E57</xm:sqref>
        </x14:dataValidation>
        <x14:dataValidation type="list" allowBlank="1" showInputMessage="1" showErrorMessage="1">
          <x14:formula1>
            <xm:f>'LISTA CARRERA JUDICIAL'!$F$8:$F$9</xm:f>
          </x14:formula1>
          <xm:sqref>K7:K57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2:F82"/>
  <sheetViews>
    <sheetView topLeftCell="A58" workbookViewId="0">
      <selection activeCell="F13" sqref="F13"/>
    </sheetView>
  </sheetViews>
  <sheetFormatPr baseColWidth="10" defaultRowHeight="15" x14ac:dyDescent="0.25"/>
  <cols>
    <col min="6" max="6" width="24.85546875" customWidth="1"/>
  </cols>
  <sheetData>
    <row r="2" spans="3:6" x14ac:dyDescent="0.25">
      <c r="C2" t="s">
        <v>114</v>
      </c>
      <c r="D2" t="s">
        <v>1</v>
      </c>
      <c r="E2" t="s">
        <v>118</v>
      </c>
      <c r="F2" t="s">
        <v>115</v>
      </c>
    </row>
    <row r="3" spans="3:6" x14ac:dyDescent="0.25">
      <c r="C3" t="s">
        <v>119</v>
      </c>
      <c r="D3">
        <v>1</v>
      </c>
      <c r="E3">
        <v>1</v>
      </c>
      <c r="F3" t="s">
        <v>120</v>
      </c>
    </row>
    <row r="4" spans="3:6" x14ac:dyDescent="0.25">
      <c r="C4" t="s">
        <v>121</v>
      </c>
      <c r="D4">
        <v>2</v>
      </c>
      <c r="E4">
        <v>2</v>
      </c>
      <c r="F4" t="s">
        <v>122</v>
      </c>
    </row>
    <row r="5" spans="3:6" x14ac:dyDescent="0.25">
      <c r="D5">
        <v>3</v>
      </c>
      <c r="E5">
        <v>3</v>
      </c>
      <c r="F5" t="s">
        <v>123</v>
      </c>
    </row>
    <row r="6" spans="3:6" x14ac:dyDescent="0.25">
      <c r="D6">
        <v>4</v>
      </c>
      <c r="E6">
        <v>4</v>
      </c>
      <c r="F6" t="s">
        <v>124</v>
      </c>
    </row>
    <row r="7" spans="3:6" x14ac:dyDescent="0.25">
      <c r="D7">
        <v>5</v>
      </c>
      <c r="E7">
        <v>5</v>
      </c>
      <c r="F7" t="s">
        <v>125</v>
      </c>
    </row>
    <row r="8" spans="3:6" x14ac:dyDescent="0.25">
      <c r="D8">
        <v>6</v>
      </c>
      <c r="E8">
        <v>6</v>
      </c>
      <c r="F8" t="s">
        <v>126</v>
      </c>
    </row>
    <row r="9" spans="3:6" x14ac:dyDescent="0.25">
      <c r="D9">
        <v>7</v>
      </c>
      <c r="E9">
        <v>7</v>
      </c>
      <c r="F9" t="s">
        <v>127</v>
      </c>
    </row>
    <row r="10" spans="3:6" x14ac:dyDescent="0.25">
      <c r="D10">
        <v>8</v>
      </c>
      <c r="E10">
        <v>8</v>
      </c>
      <c r="F10" t="s">
        <v>128</v>
      </c>
    </row>
    <row r="11" spans="3:6" x14ac:dyDescent="0.25">
      <c r="D11">
        <v>9</v>
      </c>
      <c r="E11">
        <v>9</v>
      </c>
      <c r="F11" t="s">
        <v>129</v>
      </c>
    </row>
    <row r="12" spans="3:6" x14ac:dyDescent="0.25">
      <c r="D12">
        <v>10</v>
      </c>
      <c r="E12">
        <v>10</v>
      </c>
    </row>
    <row r="13" spans="3:6" x14ac:dyDescent="0.25">
      <c r="D13">
        <v>11</v>
      </c>
      <c r="E13">
        <v>11</v>
      </c>
    </row>
    <row r="14" spans="3:6" x14ac:dyDescent="0.25">
      <c r="D14">
        <v>12</v>
      </c>
      <c r="E14">
        <v>12</v>
      </c>
    </row>
    <row r="15" spans="3:6" x14ac:dyDescent="0.25">
      <c r="D15">
        <v>13</v>
      </c>
      <c r="E15">
        <v>13</v>
      </c>
    </row>
    <row r="16" spans="3:6" x14ac:dyDescent="0.25">
      <c r="D16">
        <v>14</v>
      </c>
      <c r="E16">
        <v>14</v>
      </c>
    </row>
    <row r="17" spans="4:5" x14ac:dyDescent="0.25">
      <c r="D17">
        <v>15</v>
      </c>
      <c r="E17">
        <v>15</v>
      </c>
    </row>
    <row r="18" spans="4:5" x14ac:dyDescent="0.25">
      <c r="D18">
        <v>16</v>
      </c>
      <c r="E18">
        <v>16</v>
      </c>
    </row>
    <row r="19" spans="4:5" x14ac:dyDescent="0.25">
      <c r="D19">
        <v>17</v>
      </c>
      <c r="E19">
        <v>17</v>
      </c>
    </row>
    <row r="20" spans="4:5" x14ac:dyDescent="0.25">
      <c r="D20">
        <v>18</v>
      </c>
      <c r="E20">
        <v>18</v>
      </c>
    </row>
    <row r="21" spans="4:5" x14ac:dyDescent="0.25">
      <c r="D21">
        <v>19</v>
      </c>
      <c r="E21">
        <v>19</v>
      </c>
    </row>
    <row r="22" spans="4:5" x14ac:dyDescent="0.25">
      <c r="D22">
        <v>20</v>
      </c>
      <c r="E22">
        <v>20</v>
      </c>
    </row>
    <row r="23" spans="4:5" x14ac:dyDescent="0.25">
      <c r="D23">
        <v>21</v>
      </c>
      <c r="E23">
        <v>21</v>
      </c>
    </row>
    <row r="24" spans="4:5" x14ac:dyDescent="0.25">
      <c r="D24">
        <v>22</v>
      </c>
      <c r="E24">
        <v>22</v>
      </c>
    </row>
    <row r="25" spans="4:5" x14ac:dyDescent="0.25">
      <c r="D25">
        <v>23</v>
      </c>
      <c r="E25">
        <v>23</v>
      </c>
    </row>
    <row r="26" spans="4:5" x14ac:dyDescent="0.25">
      <c r="D26">
        <v>24</v>
      </c>
      <c r="E26">
        <v>24</v>
      </c>
    </row>
    <row r="27" spans="4:5" x14ac:dyDescent="0.25">
      <c r="D27">
        <v>25</v>
      </c>
      <c r="E27">
        <v>25</v>
      </c>
    </row>
    <row r="28" spans="4:5" x14ac:dyDescent="0.25">
      <c r="D28">
        <v>26</v>
      </c>
      <c r="E28">
        <v>26</v>
      </c>
    </row>
    <row r="29" spans="4:5" x14ac:dyDescent="0.25">
      <c r="D29">
        <v>27</v>
      </c>
      <c r="E29">
        <v>27</v>
      </c>
    </row>
    <row r="30" spans="4:5" x14ac:dyDescent="0.25">
      <c r="D30">
        <v>28</v>
      </c>
      <c r="E30">
        <v>28</v>
      </c>
    </row>
    <row r="31" spans="4:5" x14ac:dyDescent="0.25">
      <c r="D31">
        <v>29</v>
      </c>
      <c r="E31">
        <v>29</v>
      </c>
    </row>
    <row r="32" spans="4:5" x14ac:dyDescent="0.25">
      <c r="D32">
        <v>30</v>
      </c>
      <c r="E32">
        <v>30</v>
      </c>
    </row>
    <row r="33" spans="4:5" x14ac:dyDescent="0.25">
      <c r="D33">
        <v>31</v>
      </c>
      <c r="E33">
        <v>31</v>
      </c>
    </row>
    <row r="34" spans="4:5" x14ac:dyDescent="0.25">
      <c r="D34">
        <v>32</v>
      </c>
      <c r="E34">
        <v>32</v>
      </c>
    </row>
    <row r="35" spans="4:5" x14ac:dyDescent="0.25">
      <c r="D35">
        <v>33</v>
      </c>
      <c r="E35">
        <v>33</v>
      </c>
    </row>
    <row r="36" spans="4:5" x14ac:dyDescent="0.25">
      <c r="D36">
        <v>34</v>
      </c>
      <c r="E36">
        <v>34</v>
      </c>
    </row>
    <row r="37" spans="4:5" x14ac:dyDescent="0.25">
      <c r="D37">
        <v>35</v>
      </c>
      <c r="E37">
        <v>35</v>
      </c>
    </row>
    <row r="38" spans="4:5" x14ac:dyDescent="0.25">
      <c r="D38">
        <v>36</v>
      </c>
      <c r="E38">
        <v>36</v>
      </c>
    </row>
    <row r="39" spans="4:5" x14ac:dyDescent="0.25">
      <c r="D39">
        <v>37</v>
      </c>
      <c r="E39">
        <v>37</v>
      </c>
    </row>
    <row r="40" spans="4:5" x14ac:dyDescent="0.25">
      <c r="D40">
        <v>38</v>
      </c>
      <c r="E40">
        <v>38</v>
      </c>
    </row>
    <row r="41" spans="4:5" x14ac:dyDescent="0.25">
      <c r="D41">
        <v>39</v>
      </c>
      <c r="E41">
        <v>39</v>
      </c>
    </row>
    <row r="42" spans="4:5" x14ac:dyDescent="0.25">
      <c r="D42">
        <v>40</v>
      </c>
      <c r="E42">
        <v>40</v>
      </c>
    </row>
    <row r="43" spans="4:5" x14ac:dyDescent="0.25">
      <c r="E43">
        <v>41</v>
      </c>
    </row>
    <row r="44" spans="4:5" x14ac:dyDescent="0.25">
      <c r="E44">
        <v>42</v>
      </c>
    </row>
    <row r="45" spans="4:5" x14ac:dyDescent="0.25">
      <c r="E45">
        <v>43</v>
      </c>
    </row>
    <row r="46" spans="4:5" x14ac:dyDescent="0.25">
      <c r="E46">
        <v>44</v>
      </c>
    </row>
    <row r="47" spans="4:5" x14ac:dyDescent="0.25">
      <c r="E47">
        <v>45</v>
      </c>
    </row>
    <row r="48" spans="4:5" x14ac:dyDescent="0.25">
      <c r="E48">
        <v>46</v>
      </c>
    </row>
    <row r="49" spans="5:5" x14ac:dyDescent="0.25">
      <c r="E49">
        <v>47</v>
      </c>
    </row>
    <row r="50" spans="5:5" x14ac:dyDescent="0.25">
      <c r="E50">
        <v>48</v>
      </c>
    </row>
    <row r="51" spans="5:5" x14ac:dyDescent="0.25">
      <c r="E51">
        <v>49</v>
      </c>
    </row>
    <row r="52" spans="5:5" x14ac:dyDescent="0.25">
      <c r="E52">
        <v>50</v>
      </c>
    </row>
    <row r="53" spans="5:5" x14ac:dyDescent="0.25">
      <c r="E53">
        <v>51</v>
      </c>
    </row>
    <row r="54" spans="5:5" x14ac:dyDescent="0.25">
      <c r="E54">
        <v>52</v>
      </c>
    </row>
    <row r="55" spans="5:5" x14ac:dyDescent="0.25">
      <c r="E55">
        <v>53</v>
      </c>
    </row>
    <row r="56" spans="5:5" x14ac:dyDescent="0.25">
      <c r="E56">
        <v>54</v>
      </c>
    </row>
    <row r="57" spans="5:5" x14ac:dyDescent="0.25">
      <c r="E57">
        <v>55</v>
      </c>
    </row>
    <row r="58" spans="5:5" x14ac:dyDescent="0.25">
      <c r="E58">
        <v>56</v>
      </c>
    </row>
    <row r="59" spans="5:5" x14ac:dyDescent="0.25">
      <c r="E59">
        <v>57</v>
      </c>
    </row>
    <row r="60" spans="5:5" x14ac:dyDescent="0.25">
      <c r="E60">
        <v>58</v>
      </c>
    </row>
    <row r="61" spans="5:5" x14ac:dyDescent="0.25">
      <c r="E61">
        <v>59</v>
      </c>
    </row>
    <row r="62" spans="5:5" x14ac:dyDescent="0.25">
      <c r="E62">
        <v>60</v>
      </c>
    </row>
    <row r="63" spans="5:5" x14ac:dyDescent="0.25">
      <c r="E63">
        <v>61</v>
      </c>
    </row>
    <row r="64" spans="5:5" x14ac:dyDescent="0.25">
      <c r="E64">
        <v>62</v>
      </c>
    </row>
    <row r="65" spans="5:5" x14ac:dyDescent="0.25">
      <c r="E65">
        <v>63</v>
      </c>
    </row>
    <row r="66" spans="5:5" x14ac:dyDescent="0.25">
      <c r="E66">
        <v>64</v>
      </c>
    </row>
    <row r="67" spans="5:5" x14ac:dyDescent="0.25">
      <c r="E67">
        <v>65</v>
      </c>
    </row>
    <row r="68" spans="5:5" x14ac:dyDescent="0.25">
      <c r="E68">
        <v>66</v>
      </c>
    </row>
    <row r="69" spans="5:5" x14ac:dyDescent="0.25">
      <c r="E69">
        <v>67</v>
      </c>
    </row>
    <row r="70" spans="5:5" x14ac:dyDescent="0.25">
      <c r="E70">
        <v>68</v>
      </c>
    </row>
    <row r="71" spans="5:5" x14ac:dyDescent="0.25">
      <c r="E71">
        <v>69</v>
      </c>
    </row>
    <row r="72" spans="5:5" x14ac:dyDescent="0.25">
      <c r="E72">
        <v>70</v>
      </c>
    </row>
    <row r="73" spans="5:5" x14ac:dyDescent="0.25">
      <c r="E73">
        <v>71</v>
      </c>
    </row>
    <row r="74" spans="5:5" x14ac:dyDescent="0.25">
      <c r="E74">
        <v>72</v>
      </c>
    </row>
    <row r="75" spans="5:5" x14ac:dyDescent="0.25">
      <c r="E75">
        <v>73</v>
      </c>
    </row>
    <row r="76" spans="5:5" x14ac:dyDescent="0.25">
      <c r="E76">
        <v>74</v>
      </c>
    </row>
    <row r="77" spans="5:5" x14ac:dyDescent="0.25">
      <c r="E77">
        <v>75</v>
      </c>
    </row>
    <row r="78" spans="5:5" x14ac:dyDescent="0.25">
      <c r="E78">
        <v>76</v>
      </c>
    </row>
    <row r="79" spans="5:5" x14ac:dyDescent="0.25">
      <c r="E79">
        <v>77</v>
      </c>
    </row>
    <row r="80" spans="5:5" x14ac:dyDescent="0.25">
      <c r="E80">
        <v>78</v>
      </c>
    </row>
    <row r="81" spans="5:5" x14ac:dyDescent="0.25">
      <c r="E81">
        <v>79</v>
      </c>
    </row>
    <row r="82" spans="5:5" x14ac:dyDescent="0.25">
      <c r="E82">
        <v>80</v>
      </c>
    </row>
  </sheetData>
  <dataValidations count="1">
    <dataValidation type="list" allowBlank="1" showInputMessage="1" showErrorMessage="1" sqref="F3:F11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J59"/>
  <sheetViews>
    <sheetView workbookViewId="0">
      <selection activeCell="J16" sqref="J16"/>
    </sheetView>
  </sheetViews>
  <sheetFormatPr baseColWidth="10" defaultRowHeight="15" x14ac:dyDescent="0.25"/>
  <cols>
    <col min="2" max="2" width="13.140625" customWidth="1"/>
    <col min="3" max="3" width="10.7109375" customWidth="1"/>
    <col min="4" max="8" width="20.7109375" customWidth="1"/>
    <col min="10" max="10" width="30" customWidth="1"/>
  </cols>
  <sheetData>
    <row r="2" spans="2:10" ht="15.75" thickBot="1" x14ac:dyDescent="0.3">
      <c r="B2" s="5"/>
      <c r="C2" s="5"/>
    </row>
    <row r="3" spans="2:10" ht="29.25" thickBot="1" x14ac:dyDescent="0.5">
      <c r="B3" s="307" t="s">
        <v>94</v>
      </c>
      <c r="C3" s="308"/>
      <c r="D3" s="308"/>
      <c r="E3" s="308"/>
      <c r="F3" s="308"/>
      <c r="G3" s="308"/>
      <c r="H3" s="309"/>
    </row>
    <row r="4" spans="2:10" ht="15.75" thickBot="1" x14ac:dyDescent="0.3">
      <c r="B4" s="314" t="s">
        <v>67</v>
      </c>
      <c r="C4" s="315"/>
      <c r="D4" s="315"/>
      <c r="E4" s="315"/>
      <c r="F4" s="315"/>
      <c r="G4" s="315"/>
      <c r="H4" s="316"/>
    </row>
    <row r="5" spans="2:10" ht="15.75" thickBot="1" x14ac:dyDescent="0.3">
      <c r="B5" s="314" t="s">
        <v>50</v>
      </c>
      <c r="C5" s="315"/>
      <c r="D5" s="315"/>
      <c r="E5" s="315"/>
      <c r="F5" s="315"/>
      <c r="G5" s="315"/>
      <c r="H5" s="316"/>
    </row>
    <row r="6" spans="2:10" ht="15.75" thickBot="1" x14ac:dyDescent="0.3">
      <c r="B6" s="314" t="s">
        <v>59</v>
      </c>
      <c r="C6" s="315"/>
      <c r="D6" s="315"/>
      <c r="E6" s="315"/>
      <c r="F6" s="315"/>
      <c r="G6" s="315"/>
      <c r="H6" s="316"/>
    </row>
    <row r="7" spans="2:10" ht="15.75" thickBot="1" x14ac:dyDescent="0.3">
      <c r="B7" s="100"/>
      <c r="C7" s="97" t="s">
        <v>1</v>
      </c>
      <c r="D7" s="97" t="s">
        <v>53</v>
      </c>
      <c r="E7" s="100" t="s">
        <v>51</v>
      </c>
      <c r="F7" s="100" t="s">
        <v>60</v>
      </c>
      <c r="G7" s="100" t="s">
        <v>63</v>
      </c>
      <c r="H7" s="100" t="s">
        <v>68</v>
      </c>
      <c r="J7" s="125" t="s">
        <v>96</v>
      </c>
    </row>
    <row r="8" spans="2:10" ht="18.95" customHeight="1" x14ac:dyDescent="0.25">
      <c r="B8" s="334" t="s">
        <v>107</v>
      </c>
      <c r="C8" s="126">
        <v>1</v>
      </c>
      <c r="D8" s="127" t="s">
        <v>55</v>
      </c>
      <c r="E8" s="127">
        <v>30</v>
      </c>
      <c r="F8" s="128" t="s">
        <v>61</v>
      </c>
      <c r="G8" s="127" t="s">
        <v>64</v>
      </c>
      <c r="H8" s="129" t="s">
        <v>69</v>
      </c>
      <c r="J8" s="130" t="s">
        <v>108</v>
      </c>
    </row>
    <row r="9" spans="2:10" ht="18.95" customHeight="1" x14ac:dyDescent="0.25">
      <c r="B9" s="335"/>
      <c r="C9" s="36">
        <v>2</v>
      </c>
      <c r="D9" s="131" t="s">
        <v>56</v>
      </c>
      <c r="E9" s="19">
        <v>31</v>
      </c>
      <c r="F9" s="19" t="s">
        <v>62</v>
      </c>
      <c r="G9" s="19" t="s">
        <v>66</v>
      </c>
      <c r="H9" s="132" t="s">
        <v>70</v>
      </c>
      <c r="J9" s="19" t="s">
        <v>109</v>
      </c>
    </row>
    <row r="10" spans="2:10" ht="18.95" customHeight="1" x14ac:dyDescent="0.25">
      <c r="B10" s="335"/>
      <c r="C10" s="36">
        <v>3</v>
      </c>
      <c r="D10" s="133" t="s">
        <v>57</v>
      </c>
      <c r="E10" s="19">
        <v>32</v>
      </c>
      <c r="F10" s="19"/>
      <c r="G10" s="19" t="s">
        <v>65</v>
      </c>
      <c r="H10" s="132" t="s">
        <v>71</v>
      </c>
      <c r="J10" s="19" t="s">
        <v>110</v>
      </c>
    </row>
    <row r="11" spans="2:10" ht="18.95" customHeight="1" x14ac:dyDescent="0.25">
      <c r="B11" s="335"/>
      <c r="C11" s="36">
        <v>4</v>
      </c>
      <c r="D11" s="19" t="s">
        <v>58</v>
      </c>
      <c r="E11" s="130">
        <v>33</v>
      </c>
      <c r="F11" s="19"/>
      <c r="G11" s="134" t="s">
        <v>74</v>
      </c>
      <c r="H11" s="135"/>
      <c r="J11" s="19" t="s">
        <v>111</v>
      </c>
    </row>
    <row r="12" spans="2:10" ht="18.95" customHeight="1" x14ac:dyDescent="0.25">
      <c r="B12" s="335"/>
      <c r="C12" s="36">
        <v>5</v>
      </c>
      <c r="D12" s="134" t="s">
        <v>72</v>
      </c>
      <c r="E12" s="19">
        <v>34</v>
      </c>
      <c r="F12" s="19"/>
      <c r="G12" s="19"/>
      <c r="H12" s="135"/>
    </row>
    <row r="13" spans="2:10" ht="18.95" customHeight="1" x14ac:dyDescent="0.25">
      <c r="B13" s="335"/>
      <c r="C13" s="36">
        <v>6</v>
      </c>
      <c r="D13" s="134" t="s">
        <v>75</v>
      </c>
      <c r="E13" s="19">
        <v>35</v>
      </c>
      <c r="F13" s="19"/>
      <c r="G13" s="19"/>
      <c r="H13" s="135"/>
    </row>
    <row r="14" spans="2:10" ht="18.95" customHeight="1" x14ac:dyDescent="0.25">
      <c r="B14" s="335"/>
      <c r="C14" s="36">
        <v>7</v>
      </c>
      <c r="D14" s="19"/>
      <c r="E14" s="130">
        <v>36</v>
      </c>
      <c r="F14" s="19"/>
      <c r="G14" s="19"/>
      <c r="H14" s="135"/>
    </row>
    <row r="15" spans="2:10" ht="18.95" customHeight="1" x14ac:dyDescent="0.25">
      <c r="B15" s="335"/>
      <c r="C15" s="36">
        <v>8</v>
      </c>
      <c r="D15" s="19"/>
      <c r="E15" s="19">
        <v>37</v>
      </c>
      <c r="F15" s="19"/>
      <c r="G15" s="19"/>
      <c r="H15" s="135"/>
    </row>
    <row r="16" spans="2:10" ht="18.95" customHeight="1" x14ac:dyDescent="0.25">
      <c r="B16" s="335"/>
      <c r="C16" s="36">
        <v>9</v>
      </c>
      <c r="D16" s="19"/>
      <c r="E16" s="19">
        <v>38</v>
      </c>
      <c r="F16" s="19"/>
      <c r="G16" s="19"/>
      <c r="H16" s="135"/>
    </row>
    <row r="17" spans="2:8" ht="18.95" customHeight="1" x14ac:dyDescent="0.25">
      <c r="B17" s="335"/>
      <c r="C17" s="36">
        <v>10</v>
      </c>
      <c r="D17" s="19"/>
      <c r="E17" s="130">
        <v>39</v>
      </c>
      <c r="F17" s="19"/>
      <c r="G17" s="19"/>
      <c r="H17" s="135"/>
    </row>
    <row r="18" spans="2:8" ht="18.95" customHeight="1" x14ac:dyDescent="0.25">
      <c r="B18" s="335"/>
      <c r="C18" s="36">
        <v>11</v>
      </c>
      <c r="D18" s="19"/>
      <c r="E18" s="19">
        <v>40</v>
      </c>
      <c r="F18" s="19"/>
      <c r="G18" s="19"/>
      <c r="H18" s="135"/>
    </row>
    <row r="19" spans="2:8" ht="18.95" customHeight="1" x14ac:dyDescent="0.25">
      <c r="B19" s="335"/>
      <c r="C19" s="36">
        <v>12</v>
      </c>
      <c r="D19" s="19"/>
      <c r="E19" s="19">
        <v>41</v>
      </c>
      <c r="F19" s="19"/>
      <c r="G19" s="19"/>
      <c r="H19" s="135"/>
    </row>
    <row r="20" spans="2:8" ht="18.95" customHeight="1" x14ac:dyDescent="0.25">
      <c r="B20" s="335"/>
      <c r="C20" s="36">
        <v>13</v>
      </c>
      <c r="D20" s="19"/>
      <c r="E20" s="130">
        <v>42</v>
      </c>
      <c r="F20" s="19"/>
      <c r="G20" s="19"/>
      <c r="H20" s="135"/>
    </row>
    <row r="21" spans="2:8" ht="18.95" customHeight="1" x14ac:dyDescent="0.25">
      <c r="B21" s="335"/>
      <c r="C21" s="36">
        <v>14</v>
      </c>
      <c r="D21" s="19"/>
      <c r="E21" s="19">
        <v>43</v>
      </c>
      <c r="F21" s="19"/>
      <c r="G21" s="19"/>
      <c r="H21" s="135"/>
    </row>
    <row r="22" spans="2:8" ht="18.95" customHeight="1" x14ac:dyDescent="0.25">
      <c r="B22" s="335"/>
      <c r="C22" s="36">
        <v>15</v>
      </c>
      <c r="D22" s="19"/>
      <c r="E22" s="19">
        <v>44</v>
      </c>
      <c r="F22" s="19"/>
      <c r="G22" s="19"/>
      <c r="H22" s="135"/>
    </row>
    <row r="23" spans="2:8" ht="18.95" customHeight="1" x14ac:dyDescent="0.25">
      <c r="B23" s="335"/>
      <c r="C23" s="36">
        <v>16</v>
      </c>
      <c r="D23" s="19"/>
      <c r="E23" s="130">
        <v>45</v>
      </c>
      <c r="F23" s="19"/>
      <c r="G23" s="19"/>
      <c r="H23" s="135"/>
    </row>
    <row r="24" spans="2:8" ht="18.95" customHeight="1" x14ac:dyDescent="0.25">
      <c r="B24" s="335"/>
      <c r="C24" s="36">
        <v>17</v>
      </c>
      <c r="D24" s="19"/>
      <c r="E24" s="19">
        <v>46</v>
      </c>
      <c r="F24" s="19"/>
      <c r="G24" s="19"/>
      <c r="H24" s="135"/>
    </row>
    <row r="25" spans="2:8" ht="18.95" customHeight="1" x14ac:dyDescent="0.25">
      <c r="B25" s="335"/>
      <c r="C25" s="36">
        <v>18</v>
      </c>
      <c r="D25" s="19"/>
      <c r="E25" s="19">
        <v>47</v>
      </c>
      <c r="F25" s="19"/>
      <c r="G25" s="19"/>
      <c r="H25" s="135"/>
    </row>
    <row r="26" spans="2:8" ht="18.95" customHeight="1" x14ac:dyDescent="0.25">
      <c r="B26" s="335"/>
      <c r="C26" s="36">
        <v>19</v>
      </c>
      <c r="D26" s="19"/>
      <c r="E26" s="130">
        <v>48</v>
      </c>
      <c r="F26" s="19"/>
      <c r="G26" s="19"/>
      <c r="H26" s="135"/>
    </row>
    <row r="27" spans="2:8" ht="18.95" customHeight="1" x14ac:dyDescent="0.25">
      <c r="B27" s="335"/>
      <c r="C27" s="36">
        <v>20</v>
      </c>
      <c r="D27" s="19"/>
      <c r="E27" s="19">
        <v>49</v>
      </c>
      <c r="F27" s="19"/>
      <c r="G27" s="19"/>
      <c r="H27" s="135"/>
    </row>
    <row r="28" spans="2:8" ht="18.95" customHeight="1" x14ac:dyDescent="0.25">
      <c r="B28" s="335"/>
      <c r="C28" s="36">
        <v>21</v>
      </c>
      <c r="D28" s="19"/>
      <c r="E28" s="19">
        <v>50</v>
      </c>
      <c r="F28" s="19"/>
      <c r="G28" s="19"/>
      <c r="H28" s="135"/>
    </row>
    <row r="29" spans="2:8" ht="18.95" customHeight="1" x14ac:dyDescent="0.25">
      <c r="B29" s="335"/>
      <c r="C29" s="36">
        <v>22</v>
      </c>
      <c r="D29" s="19"/>
      <c r="E29" s="130">
        <v>51</v>
      </c>
      <c r="F29" s="19"/>
      <c r="G29" s="19"/>
      <c r="H29" s="135"/>
    </row>
    <row r="30" spans="2:8" ht="18.95" customHeight="1" x14ac:dyDescent="0.25">
      <c r="B30" s="335"/>
      <c r="C30" s="36">
        <v>23</v>
      </c>
      <c r="D30" s="19"/>
      <c r="E30" s="19">
        <v>52</v>
      </c>
      <c r="F30" s="19"/>
      <c r="G30" s="19"/>
      <c r="H30" s="135"/>
    </row>
    <row r="31" spans="2:8" ht="18.95" customHeight="1" x14ac:dyDescent="0.25">
      <c r="B31" s="335"/>
      <c r="C31" s="36">
        <v>24</v>
      </c>
      <c r="D31" s="19"/>
      <c r="E31" s="19">
        <v>53</v>
      </c>
      <c r="F31" s="19"/>
      <c r="G31" s="19"/>
      <c r="H31" s="135"/>
    </row>
    <row r="32" spans="2:8" ht="18.95" customHeight="1" x14ac:dyDescent="0.25">
      <c r="B32" s="335"/>
      <c r="C32" s="36">
        <v>25</v>
      </c>
      <c r="D32" s="19"/>
      <c r="E32" s="130">
        <v>54</v>
      </c>
      <c r="F32" s="19"/>
      <c r="G32" s="19"/>
      <c r="H32" s="135"/>
    </row>
    <row r="33" spans="2:8" ht="18.95" customHeight="1" x14ac:dyDescent="0.25">
      <c r="B33" s="335"/>
      <c r="C33" s="36">
        <v>26</v>
      </c>
      <c r="D33" s="19"/>
      <c r="E33" s="19">
        <v>55</v>
      </c>
      <c r="F33" s="19"/>
      <c r="G33" s="19"/>
      <c r="H33" s="135"/>
    </row>
    <row r="34" spans="2:8" ht="18.95" customHeight="1" x14ac:dyDescent="0.25">
      <c r="B34" s="335"/>
      <c r="C34" s="36">
        <v>27</v>
      </c>
      <c r="D34" s="19"/>
      <c r="E34" s="19">
        <v>56</v>
      </c>
      <c r="F34" s="19"/>
      <c r="G34" s="19"/>
      <c r="H34" s="135"/>
    </row>
    <row r="35" spans="2:8" ht="18.95" customHeight="1" x14ac:dyDescent="0.25">
      <c r="B35" s="335"/>
      <c r="C35" s="36">
        <v>28</v>
      </c>
      <c r="D35" s="19"/>
      <c r="E35" s="130">
        <v>57</v>
      </c>
      <c r="F35" s="19"/>
      <c r="G35" s="19"/>
      <c r="H35" s="135"/>
    </row>
    <row r="36" spans="2:8" ht="18.95" customHeight="1" x14ac:dyDescent="0.25">
      <c r="B36" s="335"/>
      <c r="C36" s="36">
        <v>29</v>
      </c>
      <c r="D36" s="19"/>
      <c r="E36" s="19">
        <v>58</v>
      </c>
      <c r="F36" s="19"/>
      <c r="G36" s="19"/>
      <c r="H36" s="135"/>
    </row>
    <row r="37" spans="2:8" ht="18.95" customHeight="1" x14ac:dyDescent="0.25">
      <c r="B37" s="335"/>
      <c r="C37" s="36">
        <v>30</v>
      </c>
      <c r="D37" s="19"/>
      <c r="E37" s="19">
        <v>59</v>
      </c>
      <c r="F37" s="19"/>
      <c r="G37" s="19"/>
      <c r="H37" s="135"/>
    </row>
    <row r="38" spans="2:8" ht="18.95" customHeight="1" x14ac:dyDescent="0.25">
      <c r="B38" s="335"/>
      <c r="C38" s="136">
        <v>31</v>
      </c>
      <c r="D38" s="19"/>
      <c r="E38" s="130">
        <v>60</v>
      </c>
      <c r="F38" s="19"/>
      <c r="G38" s="19"/>
      <c r="H38" s="135"/>
    </row>
    <row r="39" spans="2:8" ht="18.95" customHeight="1" x14ac:dyDescent="0.25">
      <c r="B39" s="335"/>
      <c r="C39" s="136">
        <v>32</v>
      </c>
      <c r="D39" s="19"/>
      <c r="E39" s="19">
        <v>61</v>
      </c>
      <c r="F39" s="19"/>
      <c r="G39" s="19"/>
      <c r="H39" s="135"/>
    </row>
    <row r="40" spans="2:8" ht="18.95" customHeight="1" x14ac:dyDescent="0.25">
      <c r="B40" s="335"/>
      <c r="C40" s="136">
        <v>33</v>
      </c>
      <c r="D40" s="19"/>
      <c r="E40" s="19">
        <v>62</v>
      </c>
      <c r="F40" s="19"/>
      <c r="G40" s="19"/>
      <c r="H40" s="135"/>
    </row>
    <row r="41" spans="2:8" ht="18.95" customHeight="1" x14ac:dyDescent="0.25">
      <c r="B41" s="335"/>
      <c r="C41" s="136">
        <v>34</v>
      </c>
      <c r="D41" s="19"/>
      <c r="E41" s="130">
        <v>63</v>
      </c>
      <c r="F41" s="19"/>
      <c r="G41" s="19"/>
      <c r="H41" s="135"/>
    </row>
    <row r="42" spans="2:8" ht="18.95" customHeight="1" x14ac:dyDescent="0.25">
      <c r="B42" s="335"/>
      <c r="C42" s="136">
        <v>35</v>
      </c>
      <c r="D42" s="19"/>
      <c r="E42" s="19">
        <v>64</v>
      </c>
      <c r="F42" s="19"/>
      <c r="G42" s="19"/>
      <c r="H42" s="135"/>
    </row>
    <row r="43" spans="2:8" ht="18.95" customHeight="1" x14ac:dyDescent="0.25">
      <c r="B43" s="335"/>
      <c r="C43" s="136">
        <v>36</v>
      </c>
      <c r="D43" s="19"/>
      <c r="E43" s="19">
        <v>65</v>
      </c>
      <c r="F43" s="19"/>
      <c r="G43" s="19"/>
      <c r="H43" s="135"/>
    </row>
    <row r="44" spans="2:8" ht="18.95" customHeight="1" x14ac:dyDescent="0.25">
      <c r="B44" s="335"/>
      <c r="C44" s="136">
        <v>37</v>
      </c>
      <c r="D44" s="19"/>
      <c r="E44" s="130">
        <v>66</v>
      </c>
      <c r="F44" s="19"/>
      <c r="G44" s="19"/>
      <c r="H44" s="135"/>
    </row>
    <row r="45" spans="2:8" ht="18.95" customHeight="1" x14ac:dyDescent="0.25">
      <c r="B45" s="335"/>
      <c r="C45" s="136">
        <v>38</v>
      </c>
      <c r="D45" s="19"/>
      <c r="E45" s="19">
        <v>67</v>
      </c>
      <c r="F45" s="19"/>
      <c r="G45" s="19"/>
      <c r="H45" s="135"/>
    </row>
    <row r="46" spans="2:8" ht="18.95" customHeight="1" thickBot="1" x14ac:dyDescent="0.3">
      <c r="B46" s="336"/>
      <c r="C46" s="136">
        <v>39</v>
      </c>
      <c r="D46" s="19"/>
      <c r="E46" s="19">
        <v>68</v>
      </c>
      <c r="F46" s="19"/>
      <c r="G46" s="19"/>
      <c r="H46" s="135"/>
    </row>
    <row r="47" spans="2:8" ht="18.95" customHeight="1" x14ac:dyDescent="0.25">
      <c r="B47" s="331" t="s">
        <v>101</v>
      </c>
      <c r="C47" s="136">
        <v>1</v>
      </c>
      <c r="D47" s="19"/>
      <c r="E47" s="130">
        <v>69</v>
      </c>
      <c r="F47" s="19"/>
      <c r="G47" s="19"/>
      <c r="H47" s="135"/>
    </row>
    <row r="48" spans="2:8" ht="18.95" customHeight="1" x14ac:dyDescent="0.25">
      <c r="B48" s="332"/>
      <c r="C48" s="136">
        <v>2</v>
      </c>
      <c r="D48" s="19"/>
      <c r="E48" s="19">
        <v>70</v>
      </c>
      <c r="F48" s="19"/>
      <c r="G48" s="19"/>
      <c r="H48" s="135"/>
    </row>
    <row r="49" spans="2:8" ht="18.95" customHeight="1" x14ac:dyDescent="0.25">
      <c r="B49" s="332"/>
      <c r="C49" s="136">
        <v>3</v>
      </c>
      <c r="D49" s="19"/>
      <c r="E49" s="19">
        <v>71</v>
      </c>
      <c r="F49" s="19"/>
      <c r="G49" s="19"/>
      <c r="H49" s="135"/>
    </row>
    <row r="50" spans="2:8" ht="18.95" customHeight="1" x14ac:dyDescent="0.25">
      <c r="B50" s="332"/>
      <c r="C50" s="136">
        <v>4</v>
      </c>
      <c r="D50" s="19"/>
      <c r="E50" s="130">
        <v>72</v>
      </c>
      <c r="F50" s="19"/>
      <c r="G50" s="19"/>
      <c r="H50" s="135"/>
    </row>
    <row r="51" spans="2:8" ht="18.95" customHeight="1" x14ac:dyDescent="0.25">
      <c r="B51" s="332"/>
      <c r="C51" s="136">
        <v>5</v>
      </c>
      <c r="D51" s="19"/>
      <c r="E51" s="19">
        <v>73</v>
      </c>
      <c r="F51" s="19"/>
      <c r="G51" s="19"/>
      <c r="H51" s="135"/>
    </row>
    <row r="52" spans="2:8" ht="18.95" customHeight="1" thickBot="1" x14ac:dyDescent="0.3">
      <c r="B52" s="333"/>
      <c r="C52" s="136">
        <v>6</v>
      </c>
      <c r="D52" s="19"/>
      <c r="E52" s="19">
        <v>74</v>
      </c>
      <c r="F52" s="19"/>
      <c r="G52" s="19"/>
      <c r="H52" s="135"/>
    </row>
    <row r="53" spans="2:8" ht="18.95" customHeight="1" x14ac:dyDescent="0.25">
      <c r="B53" s="331" t="s">
        <v>102</v>
      </c>
      <c r="C53" s="136">
        <v>1</v>
      </c>
      <c r="D53" s="19"/>
      <c r="E53" s="130">
        <v>75</v>
      </c>
      <c r="F53" s="19"/>
      <c r="G53" s="19"/>
      <c r="H53" s="135"/>
    </row>
    <row r="54" spans="2:8" ht="18.95" customHeight="1" x14ac:dyDescent="0.25">
      <c r="B54" s="332"/>
      <c r="C54" s="136">
        <v>2</v>
      </c>
      <c r="D54" s="19"/>
      <c r="E54" s="130">
        <v>76</v>
      </c>
      <c r="F54" s="19"/>
      <c r="G54" s="19"/>
      <c r="H54" s="135"/>
    </row>
    <row r="55" spans="2:8" ht="18.95" customHeight="1" x14ac:dyDescent="0.25">
      <c r="B55" s="332"/>
      <c r="C55" s="136">
        <v>3</v>
      </c>
      <c r="D55" s="19"/>
      <c r="E55" s="130">
        <v>77</v>
      </c>
      <c r="F55" s="19"/>
      <c r="G55" s="19"/>
      <c r="H55" s="135"/>
    </row>
    <row r="56" spans="2:8" ht="18.95" customHeight="1" x14ac:dyDescent="0.25">
      <c r="B56" s="332"/>
      <c r="C56" s="136">
        <v>4</v>
      </c>
      <c r="D56" s="19"/>
      <c r="E56" s="130">
        <v>78</v>
      </c>
      <c r="F56" s="19"/>
      <c r="G56" s="19"/>
      <c r="H56" s="135"/>
    </row>
    <row r="57" spans="2:8" ht="18.95" customHeight="1" x14ac:dyDescent="0.25">
      <c r="B57" s="332"/>
      <c r="C57" s="136">
        <v>5</v>
      </c>
      <c r="D57" s="19"/>
      <c r="E57" s="130">
        <v>79</v>
      </c>
      <c r="F57" s="19"/>
      <c r="G57" s="19"/>
      <c r="H57" s="135"/>
    </row>
    <row r="58" spans="2:8" ht="18.95" customHeight="1" thickBot="1" x14ac:dyDescent="0.3">
      <c r="B58" s="333"/>
      <c r="C58" s="137">
        <v>6</v>
      </c>
      <c r="D58" s="138"/>
      <c r="E58" s="139">
        <v>80</v>
      </c>
      <c r="F58" s="138"/>
      <c r="G58" s="138"/>
      <c r="H58" s="140"/>
    </row>
    <row r="59" spans="2:8" x14ac:dyDescent="0.25">
      <c r="E59" s="5"/>
    </row>
  </sheetData>
  <mergeCells count="7">
    <mergeCell ref="B53:B58"/>
    <mergeCell ref="B3:H3"/>
    <mergeCell ref="B4:H4"/>
    <mergeCell ref="B5:H5"/>
    <mergeCell ref="B6:H6"/>
    <mergeCell ref="B8:B46"/>
    <mergeCell ref="B47:B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3:BM827"/>
  <sheetViews>
    <sheetView zoomScaleNormal="100" workbookViewId="0">
      <selection activeCell="AW48" sqref="AW48"/>
    </sheetView>
  </sheetViews>
  <sheetFormatPr baseColWidth="10" defaultColWidth="10.140625" defaultRowHeight="12.75" outlineLevelRow="1" outlineLevelCol="1" x14ac:dyDescent="0.2"/>
  <cols>
    <col min="1" max="1" width="3.28515625" style="149" customWidth="1"/>
    <col min="2" max="2" width="75" style="150" customWidth="1"/>
    <col min="3" max="6" width="10.7109375" style="149" customWidth="1" outlineLevel="1"/>
    <col min="7" max="7" width="15.7109375" style="149" customWidth="1" outlineLevel="1"/>
    <col min="8" max="11" width="10.7109375" style="149" customWidth="1" outlineLevel="1"/>
    <col min="12" max="12" width="15.7109375" style="149" customWidth="1" outlineLevel="1"/>
    <col min="13" max="16" width="10.7109375" style="149" customWidth="1" outlineLevel="1"/>
    <col min="17" max="17" width="15.7109375" style="149" customWidth="1" outlineLevel="1"/>
    <col min="18" max="18" width="10.7109375" style="149" customWidth="1"/>
    <col min="19" max="19" width="11.7109375" style="149" customWidth="1"/>
    <col min="20" max="20" width="73.85546875" style="150" customWidth="1"/>
    <col min="21" max="24" width="10.7109375" style="149" customWidth="1"/>
    <col min="25" max="25" width="15.7109375" style="149" customWidth="1"/>
    <col min="26" max="29" width="10.7109375" style="149" customWidth="1"/>
    <col min="30" max="30" width="15.7109375" style="149" customWidth="1"/>
    <col min="31" max="34" width="10.7109375" style="149" customWidth="1"/>
    <col min="35" max="35" width="15.7109375" style="149" customWidth="1"/>
    <col min="36" max="36" width="10.7109375" style="149" customWidth="1"/>
    <col min="37" max="37" width="10.140625" style="149"/>
    <col min="38" max="38" width="77.42578125" style="149" customWidth="1"/>
    <col min="39" max="42" width="10.7109375" style="149" customWidth="1"/>
    <col min="43" max="43" width="15.7109375" style="149" customWidth="1"/>
    <col min="44" max="47" width="10.7109375" style="149" customWidth="1"/>
    <col min="48" max="48" width="15.7109375" style="149" customWidth="1"/>
    <col min="49" max="52" width="10.7109375" style="149" customWidth="1"/>
    <col min="53" max="53" width="15.7109375" style="149" customWidth="1"/>
    <col min="54" max="54" width="10.7109375" style="149" customWidth="1"/>
    <col min="55" max="16384" width="10.140625" style="149"/>
  </cols>
  <sheetData>
    <row r="3" spans="1:65" x14ac:dyDescent="0.2"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</row>
    <row r="4" spans="1:65" s="152" customFormat="1" ht="25.5" x14ac:dyDescent="0.35">
      <c r="B4" s="337" t="s">
        <v>76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BC4" s="154"/>
      <c r="BD4" s="154"/>
      <c r="BE4" s="155"/>
      <c r="BF4" s="155"/>
      <c r="BG4" s="155"/>
      <c r="BH4" s="155"/>
      <c r="BI4" s="155"/>
      <c r="BJ4" s="155"/>
      <c r="BK4" s="155"/>
      <c r="BL4" s="155"/>
      <c r="BM4" s="155"/>
    </row>
    <row r="5" spans="1:65" s="152" customFormat="1" ht="25.5" x14ac:dyDescent="0.35">
      <c r="B5" s="337" t="s">
        <v>27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BC5" s="154"/>
      <c r="BD5" s="154"/>
      <c r="BE5" s="155"/>
      <c r="BF5" s="155"/>
      <c r="BG5" s="155"/>
      <c r="BH5" s="155"/>
      <c r="BI5" s="155"/>
      <c r="BJ5" s="155"/>
      <c r="BK5" s="155"/>
      <c r="BL5" s="155"/>
      <c r="BM5" s="155"/>
    </row>
    <row r="6" spans="1:65" s="152" customFormat="1" ht="25.5" x14ac:dyDescent="0.35">
      <c r="B6" s="337" t="s">
        <v>28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BC6" s="154"/>
      <c r="BD6" s="154"/>
      <c r="BE6" s="155"/>
      <c r="BF6" s="155"/>
      <c r="BG6" s="155"/>
      <c r="BH6" s="155"/>
      <c r="BI6" s="155"/>
      <c r="BJ6" s="155"/>
      <c r="BK6" s="155"/>
      <c r="BL6" s="155"/>
      <c r="BM6" s="155"/>
    </row>
    <row r="7" spans="1:65" ht="16.5" thickBot="1" x14ac:dyDescent="0.3">
      <c r="BC7" s="154"/>
      <c r="BD7" s="154"/>
      <c r="BE7" s="155"/>
      <c r="BF7" s="155"/>
      <c r="BG7" s="155"/>
      <c r="BH7" s="155"/>
      <c r="BI7" s="155"/>
      <c r="BJ7" s="155"/>
      <c r="BK7" s="155"/>
      <c r="BL7" s="155"/>
      <c r="BM7" s="155"/>
    </row>
    <row r="8" spans="1:65" ht="24" thickBot="1" x14ac:dyDescent="0.4">
      <c r="B8" s="341" t="s">
        <v>77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/>
      <c r="T8" s="341" t="s">
        <v>77</v>
      </c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3"/>
      <c r="AL8" s="341" t="s">
        <v>77</v>
      </c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  <c r="AX8" s="342"/>
      <c r="AY8" s="342"/>
      <c r="AZ8" s="342"/>
      <c r="BA8" s="342"/>
      <c r="BB8" s="343"/>
      <c r="BC8" s="154"/>
      <c r="BD8" s="154"/>
      <c r="BE8" s="155"/>
      <c r="BF8" s="155"/>
      <c r="BG8" s="155"/>
      <c r="BH8" s="155"/>
      <c r="BI8" s="155"/>
      <c r="BJ8" s="155"/>
      <c r="BK8" s="155"/>
      <c r="BL8" s="155"/>
      <c r="BM8" s="155"/>
    </row>
    <row r="9" spans="1:65" ht="20.25" x14ac:dyDescent="0.2">
      <c r="A9" s="156"/>
      <c r="B9" s="347" t="s">
        <v>130</v>
      </c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9"/>
      <c r="S9" s="156"/>
      <c r="T9" s="347" t="s">
        <v>130</v>
      </c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9"/>
      <c r="AL9" s="350" t="s">
        <v>130</v>
      </c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2"/>
    </row>
    <row r="10" spans="1:65" ht="21" thickBot="1" x14ac:dyDescent="0.25">
      <c r="A10" s="157"/>
      <c r="B10" s="344" t="s">
        <v>131</v>
      </c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6"/>
      <c r="S10" s="157"/>
      <c r="T10" s="344" t="s">
        <v>131</v>
      </c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6"/>
      <c r="AL10" s="353" t="s">
        <v>0</v>
      </c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5"/>
    </row>
    <row r="11" spans="1:65" s="279" customFormat="1" ht="35.1" customHeight="1" thickBot="1" x14ac:dyDescent="0.3">
      <c r="A11" s="274"/>
      <c r="B11" s="275" t="s">
        <v>1</v>
      </c>
      <c r="C11" s="276" t="s">
        <v>2</v>
      </c>
      <c r="D11" s="276" t="s">
        <v>3</v>
      </c>
      <c r="E11" s="276" t="s">
        <v>4</v>
      </c>
      <c r="F11" s="276" t="s">
        <v>5</v>
      </c>
      <c r="G11" s="277" t="s">
        <v>19</v>
      </c>
      <c r="H11" s="276" t="s">
        <v>6</v>
      </c>
      <c r="I11" s="276" t="s">
        <v>7</v>
      </c>
      <c r="J11" s="276" t="s">
        <v>8</v>
      </c>
      <c r="K11" s="276" t="s">
        <v>9</v>
      </c>
      <c r="L11" s="277" t="s">
        <v>20</v>
      </c>
      <c r="M11" s="276" t="s">
        <v>10</v>
      </c>
      <c r="N11" s="276" t="s">
        <v>11</v>
      </c>
      <c r="O11" s="276" t="s">
        <v>12</v>
      </c>
      <c r="P11" s="276" t="s">
        <v>13</v>
      </c>
      <c r="Q11" s="277" t="s">
        <v>21</v>
      </c>
      <c r="R11" s="278" t="s">
        <v>14</v>
      </c>
      <c r="S11" s="274"/>
      <c r="T11" s="275" t="s">
        <v>1</v>
      </c>
      <c r="U11" s="276" t="s">
        <v>2</v>
      </c>
      <c r="V11" s="276" t="s">
        <v>3</v>
      </c>
      <c r="W11" s="276" t="s">
        <v>4</v>
      </c>
      <c r="X11" s="276" t="s">
        <v>5</v>
      </c>
      <c r="Y11" s="277" t="s">
        <v>19</v>
      </c>
      <c r="Z11" s="276" t="s">
        <v>6</v>
      </c>
      <c r="AA11" s="276" t="s">
        <v>7</v>
      </c>
      <c r="AB11" s="276" t="s">
        <v>8</v>
      </c>
      <c r="AC11" s="276" t="s">
        <v>9</v>
      </c>
      <c r="AD11" s="277" t="s">
        <v>20</v>
      </c>
      <c r="AE11" s="276" t="s">
        <v>10</v>
      </c>
      <c r="AF11" s="276" t="s">
        <v>11</v>
      </c>
      <c r="AG11" s="276" t="s">
        <v>12</v>
      </c>
      <c r="AH11" s="276" t="s">
        <v>13</v>
      </c>
      <c r="AI11" s="277" t="s">
        <v>21</v>
      </c>
      <c r="AJ11" s="278" t="s">
        <v>14</v>
      </c>
      <c r="AL11" s="280" t="s">
        <v>1</v>
      </c>
      <c r="AM11" s="281" t="s">
        <v>2</v>
      </c>
      <c r="AN11" s="281" t="s">
        <v>3</v>
      </c>
      <c r="AO11" s="281" t="s">
        <v>4</v>
      </c>
      <c r="AP11" s="281" t="s">
        <v>5</v>
      </c>
      <c r="AQ11" s="282" t="s">
        <v>19</v>
      </c>
      <c r="AR11" s="281" t="s">
        <v>6</v>
      </c>
      <c r="AS11" s="281" t="s">
        <v>7</v>
      </c>
      <c r="AT11" s="281" t="s">
        <v>8</v>
      </c>
      <c r="AU11" s="281" t="s">
        <v>9</v>
      </c>
      <c r="AV11" s="282" t="s">
        <v>20</v>
      </c>
      <c r="AW11" s="281" t="s">
        <v>10</v>
      </c>
      <c r="AX11" s="281" t="s">
        <v>11</v>
      </c>
      <c r="AY11" s="281" t="s">
        <v>12</v>
      </c>
      <c r="AZ11" s="281" t="s">
        <v>13</v>
      </c>
      <c r="BA11" s="282" t="s">
        <v>21</v>
      </c>
      <c r="BB11" s="283" t="s">
        <v>14</v>
      </c>
    </row>
    <row r="12" spans="1:65" ht="16.5" customHeight="1" outlineLevel="1" x14ac:dyDescent="0.2">
      <c r="A12" s="159"/>
      <c r="B12" s="160" t="s">
        <v>132</v>
      </c>
      <c r="C12" s="161"/>
      <c r="D12" s="161"/>
      <c r="E12" s="161"/>
      <c r="F12" s="162"/>
      <c r="G12" s="163">
        <f>+C12+D12+E12+F12</f>
        <v>0</v>
      </c>
      <c r="H12" s="162"/>
      <c r="I12" s="162"/>
      <c r="J12" s="162"/>
      <c r="K12" s="162"/>
      <c r="L12" s="163">
        <f>+H12+I12+J12+K12</f>
        <v>0</v>
      </c>
      <c r="M12" s="162"/>
      <c r="N12" s="162"/>
      <c r="O12" s="162"/>
      <c r="P12" s="162"/>
      <c r="Q12" s="163">
        <f>+M12+N12+O12+P12</f>
        <v>0</v>
      </c>
      <c r="R12" s="164">
        <f>+C12+D12+E12+F12+H12+I12+J12+K12+M12+N12+O12+P12</f>
        <v>0</v>
      </c>
      <c r="S12" s="159"/>
      <c r="T12" s="160" t="s">
        <v>132</v>
      </c>
      <c r="U12" s="161"/>
      <c r="V12" s="161"/>
      <c r="W12" s="161"/>
      <c r="X12" s="162"/>
      <c r="Y12" s="163">
        <f>+U12+V12+W12+X12</f>
        <v>0</v>
      </c>
      <c r="Z12" s="162"/>
      <c r="AA12" s="162"/>
      <c r="AB12" s="162"/>
      <c r="AC12" s="162"/>
      <c r="AD12" s="163">
        <f>+Z12+AA12+AB12+AC12</f>
        <v>0</v>
      </c>
      <c r="AE12" s="162"/>
      <c r="AF12" s="162"/>
      <c r="AG12" s="162"/>
      <c r="AH12" s="162"/>
      <c r="AI12" s="163">
        <f>+AE12+AF12+AG12+AH12</f>
        <v>0</v>
      </c>
      <c r="AJ12" s="164">
        <f>+U12+V12+W12+X12+Z12+AA12+AB12+AC12+AE12+AF12+AG12+AH12</f>
        <v>0</v>
      </c>
      <c r="AL12" s="160" t="s">
        <v>139</v>
      </c>
      <c r="AM12" s="245">
        <f>+C12+U12</f>
        <v>0</v>
      </c>
      <c r="AN12" s="245">
        <f t="shared" ref="AN12:AP17" si="0">+D12+V12</f>
        <v>0</v>
      </c>
      <c r="AO12" s="245">
        <f t="shared" si="0"/>
        <v>0</v>
      </c>
      <c r="AP12" s="245">
        <f t="shared" si="0"/>
        <v>0</v>
      </c>
      <c r="AQ12" s="259">
        <f>+AM12+AN12+AO12+AP12</f>
        <v>0</v>
      </c>
      <c r="AR12" s="231">
        <f>+Z12+H12</f>
        <v>0</v>
      </c>
      <c r="AS12" s="231">
        <f t="shared" ref="AS12:AU12" si="1">+AA12+I12</f>
        <v>0</v>
      </c>
      <c r="AT12" s="231">
        <f t="shared" si="1"/>
        <v>0</v>
      </c>
      <c r="AU12" s="231">
        <f t="shared" si="1"/>
        <v>0</v>
      </c>
      <c r="AV12" s="259">
        <f>+AR12+AS12+AT12+AU12</f>
        <v>0</v>
      </c>
      <c r="AW12" s="231">
        <f>+AE12+M12</f>
        <v>0</v>
      </c>
      <c r="AX12" s="231">
        <f t="shared" ref="AX12:AZ17" si="2">+AF12+N12</f>
        <v>0</v>
      </c>
      <c r="AY12" s="231">
        <f t="shared" si="2"/>
        <v>0</v>
      </c>
      <c r="AZ12" s="231">
        <f t="shared" si="2"/>
        <v>0</v>
      </c>
      <c r="BA12" s="259">
        <f>+AW12+AX12+AY12+AZ12</f>
        <v>0</v>
      </c>
      <c r="BB12" s="247">
        <f>+AM12+AN12+AO12+AP12+AR12+AS12+AT12+AU12+AW12+AX12+AY12+AZ12</f>
        <v>0</v>
      </c>
    </row>
    <row r="13" spans="1:65" ht="16.5" customHeight="1" outlineLevel="1" x14ac:dyDescent="0.2">
      <c r="A13" s="159"/>
      <c r="B13" s="165" t="s">
        <v>133</v>
      </c>
      <c r="C13" s="166"/>
      <c r="D13" s="166"/>
      <c r="E13" s="166"/>
      <c r="F13" s="167"/>
      <c r="G13" s="168">
        <f t="shared" ref="G13:G17" si="3">+C13+D13+E13+F13</f>
        <v>0</v>
      </c>
      <c r="H13" s="167"/>
      <c r="I13" s="167"/>
      <c r="J13" s="167"/>
      <c r="K13" s="167"/>
      <c r="L13" s="168">
        <f t="shared" ref="L13:L17" si="4">+H13+I13+J13+K13</f>
        <v>0</v>
      </c>
      <c r="M13" s="167"/>
      <c r="N13" s="167"/>
      <c r="O13" s="167"/>
      <c r="P13" s="167"/>
      <c r="Q13" s="168">
        <f t="shared" ref="Q13:Q17" si="5">+M13+N13+O13+P13</f>
        <v>0</v>
      </c>
      <c r="R13" s="169">
        <f t="shared" ref="R13:R17" si="6">+C13+D13+E13+F13+H13+I13+J13+K13+M13+N13+O13+P13</f>
        <v>0</v>
      </c>
      <c r="S13" s="159"/>
      <c r="T13" s="165" t="s">
        <v>133</v>
      </c>
      <c r="U13" s="166"/>
      <c r="V13" s="166"/>
      <c r="W13" s="166"/>
      <c r="X13" s="167"/>
      <c r="Y13" s="168">
        <f t="shared" ref="Y13:Y17" si="7">+U13+V13+W13+X13</f>
        <v>0</v>
      </c>
      <c r="Z13" s="167"/>
      <c r="AA13" s="167"/>
      <c r="AB13" s="167"/>
      <c r="AC13" s="167"/>
      <c r="AD13" s="168">
        <f t="shared" ref="AD13:AD17" si="8">+Z13+AA13+AB13+AC13</f>
        <v>0</v>
      </c>
      <c r="AE13" s="167"/>
      <c r="AF13" s="167"/>
      <c r="AG13" s="167"/>
      <c r="AH13" s="167"/>
      <c r="AI13" s="168">
        <f t="shared" ref="AI13:AI17" si="9">+AE13+AF13+AG13+AH13</f>
        <v>0</v>
      </c>
      <c r="AJ13" s="169">
        <f t="shared" ref="AJ13:AJ17" si="10">+U13+V13+W13+X13+Z13+AA13+AB13+AC13+AE13+AF13+AG13+AH13</f>
        <v>0</v>
      </c>
      <c r="AL13" s="165" t="s">
        <v>133</v>
      </c>
      <c r="AM13" s="245">
        <f t="shared" ref="AM13:AM17" si="11">+C13+U13</f>
        <v>0</v>
      </c>
      <c r="AN13" s="245">
        <f t="shared" si="0"/>
        <v>0</v>
      </c>
      <c r="AO13" s="245">
        <f t="shared" si="0"/>
        <v>0</v>
      </c>
      <c r="AP13" s="245">
        <f t="shared" si="0"/>
        <v>0</v>
      </c>
      <c r="AQ13" s="260">
        <f t="shared" ref="AQ13:AQ17" si="12">+AM13+AN13+AO13+AP13</f>
        <v>0</v>
      </c>
      <c r="AR13" s="231">
        <f t="shared" ref="AR13:AR17" si="13">+Z13+H13</f>
        <v>0</v>
      </c>
      <c r="AS13" s="231">
        <f t="shared" ref="AS13:AU17" si="14">+AA13+I13</f>
        <v>0</v>
      </c>
      <c r="AT13" s="231">
        <f t="shared" si="14"/>
        <v>0</v>
      </c>
      <c r="AU13" s="231">
        <f t="shared" si="14"/>
        <v>0</v>
      </c>
      <c r="AV13" s="260">
        <f t="shared" ref="AV13:AV17" si="15">+AR13+AS13+AT13+AU13</f>
        <v>0</v>
      </c>
      <c r="AW13" s="231">
        <f t="shared" ref="AW13:AW17" si="16">+AE13+M13</f>
        <v>0</v>
      </c>
      <c r="AX13" s="231">
        <f t="shared" si="2"/>
        <v>0</v>
      </c>
      <c r="AY13" s="231">
        <f t="shared" si="2"/>
        <v>0</v>
      </c>
      <c r="AZ13" s="231">
        <f t="shared" si="2"/>
        <v>0</v>
      </c>
      <c r="BA13" s="260">
        <f t="shared" ref="BA13:BA17" si="17">+AW13+AX13+AY13+AZ13</f>
        <v>0</v>
      </c>
      <c r="BB13" s="250">
        <f t="shared" ref="BB13:BB17" si="18">+AM13+AN13+AO13+AP13+AR13+AS13+AT13+AU13+AW13+AX13+AY13+AZ13</f>
        <v>0</v>
      </c>
    </row>
    <row r="14" spans="1:65" ht="16.5" customHeight="1" outlineLevel="1" x14ac:dyDescent="0.2">
      <c r="A14" s="159"/>
      <c r="B14" s="170" t="s">
        <v>134</v>
      </c>
      <c r="C14" s="171"/>
      <c r="D14" s="171"/>
      <c r="E14" s="171"/>
      <c r="F14" s="172"/>
      <c r="G14" s="168">
        <f t="shared" si="3"/>
        <v>0</v>
      </c>
      <c r="H14" s="172"/>
      <c r="I14" s="172"/>
      <c r="J14" s="172"/>
      <c r="K14" s="172"/>
      <c r="L14" s="168">
        <f t="shared" si="4"/>
        <v>0</v>
      </c>
      <c r="M14" s="172"/>
      <c r="N14" s="172"/>
      <c r="O14" s="172"/>
      <c r="P14" s="172"/>
      <c r="Q14" s="168">
        <f t="shared" si="5"/>
        <v>0</v>
      </c>
      <c r="R14" s="169">
        <f t="shared" si="6"/>
        <v>0</v>
      </c>
      <c r="S14" s="159"/>
      <c r="T14" s="170" t="s">
        <v>134</v>
      </c>
      <c r="U14" s="171"/>
      <c r="V14" s="171"/>
      <c r="W14" s="171"/>
      <c r="X14" s="172"/>
      <c r="Y14" s="168">
        <f t="shared" si="7"/>
        <v>0</v>
      </c>
      <c r="Z14" s="172"/>
      <c r="AA14" s="172"/>
      <c r="AB14" s="172"/>
      <c r="AC14" s="172"/>
      <c r="AD14" s="168">
        <f t="shared" si="8"/>
        <v>0</v>
      </c>
      <c r="AE14" s="172"/>
      <c r="AF14" s="172"/>
      <c r="AG14" s="172"/>
      <c r="AH14" s="172"/>
      <c r="AI14" s="168">
        <f t="shared" si="9"/>
        <v>0</v>
      </c>
      <c r="AJ14" s="169">
        <f t="shared" si="10"/>
        <v>0</v>
      </c>
      <c r="AL14" s="170" t="s">
        <v>138</v>
      </c>
      <c r="AM14" s="245">
        <f t="shared" si="11"/>
        <v>0</v>
      </c>
      <c r="AN14" s="245">
        <f t="shared" si="0"/>
        <v>0</v>
      </c>
      <c r="AO14" s="245">
        <f t="shared" si="0"/>
        <v>0</v>
      </c>
      <c r="AP14" s="245">
        <f t="shared" si="0"/>
        <v>0</v>
      </c>
      <c r="AQ14" s="260">
        <f t="shared" si="12"/>
        <v>0</v>
      </c>
      <c r="AR14" s="231">
        <f t="shared" si="13"/>
        <v>0</v>
      </c>
      <c r="AS14" s="231">
        <f t="shared" si="14"/>
        <v>0</v>
      </c>
      <c r="AT14" s="231">
        <f t="shared" si="14"/>
        <v>0</v>
      </c>
      <c r="AU14" s="231">
        <f t="shared" si="14"/>
        <v>0</v>
      </c>
      <c r="AV14" s="260">
        <f t="shared" si="15"/>
        <v>0</v>
      </c>
      <c r="AW14" s="231">
        <f t="shared" si="16"/>
        <v>0</v>
      </c>
      <c r="AX14" s="231">
        <f t="shared" si="2"/>
        <v>0</v>
      </c>
      <c r="AY14" s="231">
        <f t="shared" si="2"/>
        <v>0</v>
      </c>
      <c r="AZ14" s="231">
        <f t="shared" si="2"/>
        <v>0</v>
      </c>
      <c r="BA14" s="260">
        <f t="shared" si="17"/>
        <v>0</v>
      </c>
      <c r="BB14" s="250">
        <f t="shared" si="18"/>
        <v>0</v>
      </c>
    </row>
    <row r="15" spans="1:65" ht="16.5" customHeight="1" outlineLevel="1" x14ac:dyDescent="0.2">
      <c r="A15" s="159"/>
      <c r="B15" s="165" t="s">
        <v>135</v>
      </c>
      <c r="C15" s="166"/>
      <c r="D15" s="166"/>
      <c r="E15" s="166"/>
      <c r="F15" s="167"/>
      <c r="G15" s="168">
        <f t="shared" si="3"/>
        <v>0</v>
      </c>
      <c r="H15" s="167"/>
      <c r="I15" s="167"/>
      <c r="J15" s="167"/>
      <c r="K15" s="167"/>
      <c r="L15" s="168">
        <f t="shared" si="4"/>
        <v>0</v>
      </c>
      <c r="M15" s="167"/>
      <c r="N15" s="167"/>
      <c r="O15" s="167"/>
      <c r="P15" s="167"/>
      <c r="Q15" s="168">
        <f t="shared" si="5"/>
        <v>0</v>
      </c>
      <c r="R15" s="169">
        <f t="shared" si="6"/>
        <v>0</v>
      </c>
      <c r="S15" s="159"/>
      <c r="T15" s="165" t="s">
        <v>135</v>
      </c>
      <c r="U15" s="166"/>
      <c r="V15" s="166"/>
      <c r="W15" s="166"/>
      <c r="X15" s="167"/>
      <c r="Y15" s="168">
        <f t="shared" si="7"/>
        <v>0</v>
      </c>
      <c r="Z15" s="167"/>
      <c r="AA15" s="167"/>
      <c r="AB15" s="167"/>
      <c r="AC15" s="167"/>
      <c r="AD15" s="168">
        <f t="shared" si="8"/>
        <v>0</v>
      </c>
      <c r="AE15" s="167"/>
      <c r="AF15" s="167"/>
      <c r="AG15" s="167"/>
      <c r="AH15" s="167"/>
      <c r="AI15" s="168">
        <f t="shared" si="9"/>
        <v>0</v>
      </c>
      <c r="AJ15" s="169">
        <f t="shared" si="10"/>
        <v>0</v>
      </c>
      <c r="AL15" s="165" t="s">
        <v>140</v>
      </c>
      <c r="AM15" s="245">
        <f t="shared" si="11"/>
        <v>0</v>
      </c>
      <c r="AN15" s="245">
        <f t="shared" si="0"/>
        <v>0</v>
      </c>
      <c r="AO15" s="245">
        <f t="shared" si="0"/>
        <v>0</v>
      </c>
      <c r="AP15" s="245">
        <f t="shared" si="0"/>
        <v>0</v>
      </c>
      <c r="AQ15" s="260">
        <f t="shared" si="12"/>
        <v>0</v>
      </c>
      <c r="AR15" s="231">
        <f t="shared" si="13"/>
        <v>0</v>
      </c>
      <c r="AS15" s="231">
        <f t="shared" si="14"/>
        <v>0</v>
      </c>
      <c r="AT15" s="231">
        <f t="shared" si="14"/>
        <v>0</v>
      </c>
      <c r="AU15" s="231">
        <f t="shared" si="14"/>
        <v>0</v>
      </c>
      <c r="AV15" s="260">
        <f t="shared" si="15"/>
        <v>0</v>
      </c>
      <c r="AW15" s="231">
        <f t="shared" si="16"/>
        <v>0</v>
      </c>
      <c r="AX15" s="231">
        <f t="shared" si="2"/>
        <v>0</v>
      </c>
      <c r="AY15" s="231">
        <f t="shared" si="2"/>
        <v>0</v>
      </c>
      <c r="AZ15" s="231">
        <f t="shared" si="2"/>
        <v>0</v>
      </c>
      <c r="BA15" s="260">
        <f t="shared" si="17"/>
        <v>0</v>
      </c>
      <c r="BB15" s="250">
        <f t="shared" si="18"/>
        <v>0</v>
      </c>
    </row>
    <row r="16" spans="1:65" ht="16.5" customHeight="1" outlineLevel="1" x14ac:dyDescent="0.2">
      <c r="A16" s="159"/>
      <c r="B16" s="165" t="s">
        <v>136</v>
      </c>
      <c r="C16" s="171"/>
      <c r="D16" s="171"/>
      <c r="E16" s="171"/>
      <c r="F16" s="172"/>
      <c r="G16" s="168">
        <f t="shared" si="3"/>
        <v>0</v>
      </c>
      <c r="H16" s="172"/>
      <c r="I16" s="172"/>
      <c r="J16" s="172"/>
      <c r="K16" s="172"/>
      <c r="L16" s="168">
        <f t="shared" si="4"/>
        <v>0</v>
      </c>
      <c r="M16" s="172"/>
      <c r="N16" s="172"/>
      <c r="O16" s="172"/>
      <c r="P16" s="172"/>
      <c r="Q16" s="168">
        <f t="shared" si="5"/>
        <v>0</v>
      </c>
      <c r="R16" s="169">
        <f t="shared" si="6"/>
        <v>0</v>
      </c>
      <c r="S16" s="159"/>
      <c r="T16" s="165" t="s">
        <v>136</v>
      </c>
      <c r="U16" s="171"/>
      <c r="V16" s="171"/>
      <c r="W16" s="171"/>
      <c r="X16" s="172"/>
      <c r="Y16" s="168">
        <f t="shared" si="7"/>
        <v>0</v>
      </c>
      <c r="Z16" s="172"/>
      <c r="AA16" s="172"/>
      <c r="AB16" s="172"/>
      <c r="AC16" s="172"/>
      <c r="AD16" s="168">
        <f t="shared" si="8"/>
        <v>0</v>
      </c>
      <c r="AE16" s="172"/>
      <c r="AF16" s="172"/>
      <c r="AG16" s="172"/>
      <c r="AH16" s="172"/>
      <c r="AI16" s="168">
        <f t="shared" si="9"/>
        <v>0</v>
      </c>
      <c r="AJ16" s="169">
        <f t="shared" si="10"/>
        <v>0</v>
      </c>
      <c r="AL16" s="165" t="s">
        <v>141</v>
      </c>
      <c r="AM16" s="245">
        <f t="shared" si="11"/>
        <v>0</v>
      </c>
      <c r="AN16" s="245">
        <f t="shared" si="0"/>
        <v>0</v>
      </c>
      <c r="AO16" s="245">
        <f t="shared" si="0"/>
        <v>0</v>
      </c>
      <c r="AP16" s="245">
        <f t="shared" si="0"/>
        <v>0</v>
      </c>
      <c r="AQ16" s="260">
        <f t="shared" si="12"/>
        <v>0</v>
      </c>
      <c r="AR16" s="231">
        <f t="shared" si="13"/>
        <v>0</v>
      </c>
      <c r="AS16" s="231">
        <f t="shared" si="14"/>
        <v>0</v>
      </c>
      <c r="AT16" s="231">
        <f t="shared" si="14"/>
        <v>0</v>
      </c>
      <c r="AU16" s="231">
        <f t="shared" si="14"/>
        <v>0</v>
      </c>
      <c r="AV16" s="260">
        <f t="shared" si="15"/>
        <v>0</v>
      </c>
      <c r="AW16" s="231">
        <f t="shared" si="16"/>
        <v>0</v>
      </c>
      <c r="AX16" s="231">
        <f t="shared" si="2"/>
        <v>0</v>
      </c>
      <c r="AY16" s="231">
        <f t="shared" si="2"/>
        <v>0</v>
      </c>
      <c r="AZ16" s="231">
        <f t="shared" si="2"/>
        <v>0</v>
      </c>
      <c r="BA16" s="260">
        <f t="shared" si="17"/>
        <v>0</v>
      </c>
      <c r="BB16" s="250">
        <f t="shared" si="18"/>
        <v>0</v>
      </c>
    </row>
    <row r="17" spans="1:54" ht="16.5" customHeight="1" outlineLevel="1" thickBot="1" x14ac:dyDescent="0.25">
      <c r="A17" s="159"/>
      <c r="B17" s="173" t="s">
        <v>137</v>
      </c>
      <c r="C17" s="174"/>
      <c r="D17" s="174"/>
      <c r="E17" s="174"/>
      <c r="F17" s="175"/>
      <c r="G17" s="176">
        <f t="shared" si="3"/>
        <v>0</v>
      </c>
      <c r="H17" s="175"/>
      <c r="I17" s="175"/>
      <c r="J17" s="175"/>
      <c r="K17" s="175"/>
      <c r="L17" s="176">
        <f t="shared" si="4"/>
        <v>0</v>
      </c>
      <c r="M17" s="175"/>
      <c r="N17" s="175"/>
      <c r="O17" s="175"/>
      <c r="P17" s="175"/>
      <c r="Q17" s="176">
        <f t="shared" si="5"/>
        <v>0</v>
      </c>
      <c r="R17" s="177">
        <f t="shared" si="6"/>
        <v>0</v>
      </c>
      <c r="S17" s="159"/>
      <c r="T17" s="173" t="s">
        <v>137</v>
      </c>
      <c r="U17" s="174"/>
      <c r="V17" s="174"/>
      <c r="W17" s="174"/>
      <c r="X17" s="175"/>
      <c r="Y17" s="176">
        <f t="shared" si="7"/>
        <v>0</v>
      </c>
      <c r="Z17" s="175"/>
      <c r="AA17" s="175"/>
      <c r="AB17" s="175"/>
      <c r="AC17" s="175"/>
      <c r="AD17" s="176">
        <f t="shared" si="8"/>
        <v>0</v>
      </c>
      <c r="AE17" s="175"/>
      <c r="AF17" s="175"/>
      <c r="AG17" s="175"/>
      <c r="AH17" s="175"/>
      <c r="AI17" s="176">
        <f t="shared" si="9"/>
        <v>0</v>
      </c>
      <c r="AJ17" s="177">
        <f t="shared" si="10"/>
        <v>0</v>
      </c>
      <c r="AL17" s="173" t="s">
        <v>142</v>
      </c>
      <c r="AM17" s="245">
        <f t="shared" si="11"/>
        <v>0</v>
      </c>
      <c r="AN17" s="245">
        <f t="shared" si="0"/>
        <v>0</v>
      </c>
      <c r="AO17" s="245">
        <f t="shared" si="0"/>
        <v>0</v>
      </c>
      <c r="AP17" s="245">
        <f t="shared" si="0"/>
        <v>0</v>
      </c>
      <c r="AQ17" s="261">
        <f t="shared" si="12"/>
        <v>0</v>
      </c>
      <c r="AR17" s="231">
        <f t="shared" si="13"/>
        <v>0</v>
      </c>
      <c r="AS17" s="231">
        <f t="shared" si="14"/>
        <v>0</v>
      </c>
      <c r="AT17" s="231">
        <f t="shared" si="14"/>
        <v>0</v>
      </c>
      <c r="AU17" s="231">
        <f t="shared" si="14"/>
        <v>0</v>
      </c>
      <c r="AV17" s="261">
        <f t="shared" si="15"/>
        <v>0</v>
      </c>
      <c r="AW17" s="231">
        <f t="shared" si="16"/>
        <v>0</v>
      </c>
      <c r="AX17" s="231">
        <f t="shared" si="2"/>
        <v>0</v>
      </c>
      <c r="AY17" s="231">
        <f t="shared" si="2"/>
        <v>0</v>
      </c>
      <c r="AZ17" s="231">
        <f t="shared" si="2"/>
        <v>0</v>
      </c>
      <c r="BA17" s="261">
        <f t="shared" si="17"/>
        <v>0</v>
      </c>
      <c r="BB17" s="253">
        <f t="shared" si="18"/>
        <v>0</v>
      </c>
    </row>
    <row r="18" spans="1:54" ht="13.5" thickBot="1" x14ac:dyDescent="0.25">
      <c r="A18" s="178"/>
      <c r="B18" s="179" t="s">
        <v>15</v>
      </c>
      <c r="C18" s="180">
        <f t="shared" ref="C18:R18" si="19">SUM(C12:C17)</f>
        <v>0</v>
      </c>
      <c r="D18" s="180">
        <f t="shared" si="19"/>
        <v>0</v>
      </c>
      <c r="E18" s="180">
        <f t="shared" si="19"/>
        <v>0</v>
      </c>
      <c r="F18" s="180">
        <f t="shared" si="19"/>
        <v>0</v>
      </c>
      <c r="G18" s="181">
        <f t="shared" si="19"/>
        <v>0</v>
      </c>
      <c r="H18" s="180">
        <f t="shared" si="19"/>
        <v>0</v>
      </c>
      <c r="I18" s="180">
        <f t="shared" si="19"/>
        <v>0</v>
      </c>
      <c r="J18" s="180">
        <f t="shared" si="19"/>
        <v>0</v>
      </c>
      <c r="K18" s="180">
        <f t="shared" si="19"/>
        <v>0</v>
      </c>
      <c r="L18" s="181">
        <f t="shared" si="19"/>
        <v>0</v>
      </c>
      <c r="M18" s="180">
        <f t="shared" si="19"/>
        <v>0</v>
      </c>
      <c r="N18" s="180">
        <f t="shared" si="19"/>
        <v>0</v>
      </c>
      <c r="O18" s="180">
        <f t="shared" si="19"/>
        <v>0</v>
      </c>
      <c r="P18" s="180">
        <f t="shared" si="19"/>
        <v>0</v>
      </c>
      <c r="Q18" s="181">
        <f t="shared" si="19"/>
        <v>0</v>
      </c>
      <c r="R18" s="182">
        <f t="shared" si="19"/>
        <v>0</v>
      </c>
      <c r="S18" s="178"/>
      <c r="T18" s="179" t="s">
        <v>15</v>
      </c>
      <c r="U18" s="180">
        <f t="shared" ref="U18:AJ18" si="20">SUM(U12:U17)</f>
        <v>0</v>
      </c>
      <c r="V18" s="180">
        <f t="shared" si="20"/>
        <v>0</v>
      </c>
      <c r="W18" s="180">
        <f t="shared" si="20"/>
        <v>0</v>
      </c>
      <c r="X18" s="180">
        <f t="shared" si="20"/>
        <v>0</v>
      </c>
      <c r="Y18" s="181">
        <f t="shared" si="20"/>
        <v>0</v>
      </c>
      <c r="Z18" s="180">
        <f t="shared" si="20"/>
        <v>0</v>
      </c>
      <c r="AA18" s="180">
        <f t="shared" si="20"/>
        <v>0</v>
      </c>
      <c r="AB18" s="180">
        <f t="shared" si="20"/>
        <v>0</v>
      </c>
      <c r="AC18" s="180">
        <f t="shared" si="20"/>
        <v>0</v>
      </c>
      <c r="AD18" s="181">
        <f t="shared" si="20"/>
        <v>0</v>
      </c>
      <c r="AE18" s="180">
        <f t="shared" si="20"/>
        <v>0</v>
      </c>
      <c r="AF18" s="180">
        <f t="shared" si="20"/>
        <v>0</v>
      </c>
      <c r="AG18" s="180">
        <f t="shared" si="20"/>
        <v>0</v>
      </c>
      <c r="AH18" s="180">
        <f t="shared" si="20"/>
        <v>0</v>
      </c>
      <c r="AI18" s="181">
        <f t="shared" si="20"/>
        <v>0</v>
      </c>
      <c r="AJ18" s="182">
        <f t="shared" si="20"/>
        <v>0</v>
      </c>
      <c r="AL18" s="179" t="s">
        <v>15</v>
      </c>
      <c r="AM18" s="254">
        <f t="shared" ref="AM18:BB18" si="21">SUM(AM12:AM17)</f>
        <v>0</v>
      </c>
      <c r="AN18" s="254">
        <f t="shared" si="21"/>
        <v>0</v>
      </c>
      <c r="AO18" s="254">
        <f t="shared" si="21"/>
        <v>0</v>
      </c>
      <c r="AP18" s="254">
        <f t="shared" si="21"/>
        <v>0</v>
      </c>
      <c r="AQ18" s="262">
        <f t="shared" si="21"/>
        <v>0</v>
      </c>
      <c r="AR18" s="254">
        <f t="shared" si="21"/>
        <v>0</v>
      </c>
      <c r="AS18" s="254">
        <f t="shared" si="21"/>
        <v>0</v>
      </c>
      <c r="AT18" s="254">
        <f t="shared" si="21"/>
        <v>0</v>
      </c>
      <c r="AU18" s="254">
        <f t="shared" si="21"/>
        <v>0</v>
      </c>
      <c r="AV18" s="263">
        <f t="shared" si="21"/>
        <v>0</v>
      </c>
      <c r="AW18" s="254">
        <f t="shared" si="21"/>
        <v>0</v>
      </c>
      <c r="AX18" s="254">
        <f t="shared" si="21"/>
        <v>0</v>
      </c>
      <c r="AY18" s="254">
        <f t="shared" si="21"/>
        <v>0</v>
      </c>
      <c r="AZ18" s="254">
        <f t="shared" si="21"/>
        <v>0</v>
      </c>
      <c r="BA18" s="263">
        <f t="shared" si="21"/>
        <v>0</v>
      </c>
      <c r="BB18" s="264">
        <f t="shared" si="21"/>
        <v>0</v>
      </c>
    </row>
    <row r="19" spans="1:54" ht="15.75" customHeight="1" thickBot="1" x14ac:dyDescent="0.25">
      <c r="A19" s="178"/>
      <c r="B19" s="178"/>
      <c r="C19" s="178"/>
      <c r="D19" s="178"/>
      <c r="E19" s="178"/>
      <c r="F19" s="184"/>
      <c r="G19" s="184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84"/>
      <c r="Y19" s="184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L19" s="178"/>
      <c r="AM19" s="178"/>
      <c r="AN19" s="178"/>
      <c r="AO19" s="178"/>
      <c r="AP19" s="184"/>
      <c r="AQ19" s="184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</row>
    <row r="20" spans="1:54" ht="21" thickBot="1" x14ac:dyDescent="0.25">
      <c r="A20" s="157"/>
      <c r="B20" s="338" t="s">
        <v>16</v>
      </c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40"/>
      <c r="S20" s="157"/>
      <c r="T20" s="338" t="s">
        <v>16</v>
      </c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40"/>
      <c r="AL20" s="356" t="s">
        <v>16</v>
      </c>
      <c r="AM20" s="357"/>
      <c r="AN20" s="357"/>
      <c r="AO20" s="357"/>
      <c r="AP20" s="357"/>
      <c r="AQ20" s="357"/>
      <c r="AR20" s="357"/>
      <c r="AS20" s="357"/>
      <c r="AT20" s="357"/>
      <c r="AU20" s="357"/>
      <c r="AV20" s="357"/>
      <c r="AW20" s="357"/>
      <c r="AX20" s="357"/>
      <c r="AY20" s="357"/>
      <c r="AZ20" s="357"/>
      <c r="BA20" s="357"/>
      <c r="BB20" s="358"/>
    </row>
    <row r="21" spans="1:54" s="288" customFormat="1" ht="35.1" customHeight="1" thickBot="1" x14ac:dyDescent="0.3">
      <c r="A21" s="284"/>
      <c r="B21" s="285" t="s">
        <v>1</v>
      </c>
      <c r="C21" s="277" t="s">
        <v>2</v>
      </c>
      <c r="D21" s="277" t="s">
        <v>3</v>
      </c>
      <c r="E21" s="277" t="s">
        <v>4</v>
      </c>
      <c r="F21" s="277" t="s">
        <v>5</v>
      </c>
      <c r="G21" s="277" t="s">
        <v>19</v>
      </c>
      <c r="H21" s="277" t="s">
        <v>6</v>
      </c>
      <c r="I21" s="277" t="s">
        <v>7</v>
      </c>
      <c r="J21" s="277" t="s">
        <v>8</v>
      </c>
      <c r="K21" s="277" t="s">
        <v>9</v>
      </c>
      <c r="L21" s="277" t="s">
        <v>20</v>
      </c>
      <c r="M21" s="277" t="s">
        <v>10</v>
      </c>
      <c r="N21" s="277" t="s">
        <v>11</v>
      </c>
      <c r="O21" s="277" t="s">
        <v>12</v>
      </c>
      <c r="P21" s="277" t="s">
        <v>13</v>
      </c>
      <c r="Q21" s="286" t="s">
        <v>21</v>
      </c>
      <c r="R21" s="287" t="s">
        <v>14</v>
      </c>
      <c r="S21" s="284"/>
      <c r="T21" s="285" t="s">
        <v>1</v>
      </c>
      <c r="U21" s="277" t="s">
        <v>2</v>
      </c>
      <c r="V21" s="277" t="s">
        <v>3</v>
      </c>
      <c r="W21" s="277" t="s">
        <v>4</v>
      </c>
      <c r="X21" s="277" t="s">
        <v>5</v>
      </c>
      <c r="Y21" s="277" t="s">
        <v>19</v>
      </c>
      <c r="Z21" s="277" t="s">
        <v>6</v>
      </c>
      <c r="AA21" s="277" t="s">
        <v>7</v>
      </c>
      <c r="AB21" s="277" t="s">
        <v>8</v>
      </c>
      <c r="AC21" s="277" t="s">
        <v>9</v>
      </c>
      <c r="AD21" s="277" t="s">
        <v>20</v>
      </c>
      <c r="AE21" s="277" t="s">
        <v>10</v>
      </c>
      <c r="AF21" s="277" t="s">
        <v>11</v>
      </c>
      <c r="AG21" s="277" t="s">
        <v>12</v>
      </c>
      <c r="AH21" s="277" t="s">
        <v>13</v>
      </c>
      <c r="AI21" s="286" t="s">
        <v>21</v>
      </c>
      <c r="AJ21" s="287" t="s">
        <v>14</v>
      </c>
      <c r="AL21" s="289" t="s">
        <v>1</v>
      </c>
      <c r="AM21" s="282" t="s">
        <v>2</v>
      </c>
      <c r="AN21" s="282" t="s">
        <v>3</v>
      </c>
      <c r="AO21" s="282" t="s">
        <v>4</v>
      </c>
      <c r="AP21" s="282" t="s">
        <v>5</v>
      </c>
      <c r="AQ21" s="282" t="s">
        <v>19</v>
      </c>
      <c r="AR21" s="282" t="s">
        <v>6</v>
      </c>
      <c r="AS21" s="282" t="s">
        <v>7</v>
      </c>
      <c r="AT21" s="282" t="s">
        <v>8</v>
      </c>
      <c r="AU21" s="282" t="s">
        <v>9</v>
      </c>
      <c r="AV21" s="282" t="s">
        <v>20</v>
      </c>
      <c r="AW21" s="282" t="s">
        <v>10</v>
      </c>
      <c r="AX21" s="282" t="s">
        <v>11</v>
      </c>
      <c r="AY21" s="282" t="s">
        <v>12</v>
      </c>
      <c r="AZ21" s="282" t="s">
        <v>13</v>
      </c>
      <c r="BA21" s="290" t="s">
        <v>21</v>
      </c>
      <c r="BB21" s="291" t="s">
        <v>14</v>
      </c>
    </row>
    <row r="22" spans="1:54" ht="15.75" customHeight="1" outlineLevel="1" x14ac:dyDescent="0.2">
      <c r="A22" s="159"/>
      <c r="B22" s="160" t="s">
        <v>132</v>
      </c>
      <c r="C22" s="161"/>
      <c r="D22" s="161"/>
      <c r="E22" s="162"/>
      <c r="F22" s="162"/>
      <c r="G22" s="185">
        <f>+F22</f>
        <v>0</v>
      </c>
      <c r="H22" s="162"/>
      <c r="I22" s="162"/>
      <c r="J22" s="162"/>
      <c r="K22" s="162"/>
      <c r="L22" s="185">
        <f>+K22</f>
        <v>0</v>
      </c>
      <c r="M22" s="162"/>
      <c r="N22" s="162"/>
      <c r="O22" s="162"/>
      <c r="P22" s="162"/>
      <c r="Q22" s="185">
        <f>+P22</f>
        <v>0</v>
      </c>
      <c r="R22" s="186"/>
      <c r="S22" s="159"/>
      <c r="T22" s="160" t="s">
        <v>132</v>
      </c>
      <c r="U22" s="161"/>
      <c r="V22" s="161"/>
      <c r="W22" s="162"/>
      <c r="X22" s="162"/>
      <c r="Y22" s="185">
        <f>+X22</f>
        <v>0</v>
      </c>
      <c r="Z22" s="162"/>
      <c r="AA22" s="162"/>
      <c r="AB22" s="162"/>
      <c r="AC22" s="162"/>
      <c r="AD22" s="185">
        <f>+AC22</f>
        <v>0</v>
      </c>
      <c r="AE22" s="162"/>
      <c r="AF22" s="162"/>
      <c r="AG22" s="162"/>
      <c r="AH22" s="162"/>
      <c r="AI22" s="185">
        <f>+AH22</f>
        <v>0</v>
      </c>
      <c r="AJ22" s="186"/>
      <c r="AL22" s="160" t="s">
        <v>85</v>
      </c>
      <c r="AM22" s="245">
        <f>+U22+C22</f>
        <v>0</v>
      </c>
      <c r="AN22" s="245">
        <f t="shared" ref="AN22:AP27" si="22">+V22+D22</f>
        <v>0</v>
      </c>
      <c r="AO22" s="245">
        <f t="shared" si="22"/>
        <v>0</v>
      </c>
      <c r="AP22" s="245">
        <f t="shared" si="22"/>
        <v>0</v>
      </c>
      <c r="AQ22" s="259">
        <f>+AP22</f>
        <v>0</v>
      </c>
      <c r="AR22" s="231">
        <f>+Z22+H22</f>
        <v>0</v>
      </c>
      <c r="AS22" s="231">
        <f t="shared" ref="AS22:AU27" si="23">+AA22+I22</f>
        <v>0</v>
      </c>
      <c r="AT22" s="231">
        <f t="shared" si="23"/>
        <v>0</v>
      </c>
      <c r="AU22" s="231">
        <f t="shared" si="23"/>
        <v>0</v>
      </c>
      <c r="AV22" s="259">
        <f>+AU22</f>
        <v>0</v>
      </c>
      <c r="AW22" s="231">
        <f>+AE22+M22</f>
        <v>0</v>
      </c>
      <c r="AX22" s="231">
        <f t="shared" ref="AX22:AZ27" si="24">+AF22+N22</f>
        <v>0</v>
      </c>
      <c r="AY22" s="231">
        <f t="shared" si="24"/>
        <v>0</v>
      </c>
      <c r="AZ22" s="231">
        <f t="shared" si="24"/>
        <v>0</v>
      </c>
      <c r="BA22" s="259">
        <f>+AZ22</f>
        <v>0</v>
      </c>
      <c r="BB22" s="265"/>
    </row>
    <row r="23" spans="1:54" ht="15.75" customHeight="1" outlineLevel="1" x14ac:dyDescent="0.2">
      <c r="A23" s="159"/>
      <c r="B23" s="165" t="s">
        <v>133</v>
      </c>
      <c r="C23" s="166"/>
      <c r="D23" s="166"/>
      <c r="E23" s="167"/>
      <c r="F23" s="167"/>
      <c r="G23" s="187">
        <f t="shared" ref="G23:G27" si="25">+F23</f>
        <v>0</v>
      </c>
      <c r="H23" s="167"/>
      <c r="I23" s="167"/>
      <c r="J23" s="167"/>
      <c r="K23" s="167"/>
      <c r="L23" s="187">
        <f t="shared" ref="L23:L27" si="26">+K23</f>
        <v>0</v>
      </c>
      <c r="M23" s="167"/>
      <c r="N23" s="167"/>
      <c r="O23" s="167"/>
      <c r="P23" s="167"/>
      <c r="Q23" s="187">
        <f t="shared" ref="Q23:Q27" si="27">+P23</f>
        <v>0</v>
      </c>
      <c r="R23" s="188"/>
      <c r="S23" s="159"/>
      <c r="T23" s="165" t="s">
        <v>133</v>
      </c>
      <c r="U23" s="166"/>
      <c r="V23" s="166"/>
      <c r="W23" s="167"/>
      <c r="X23" s="167"/>
      <c r="Y23" s="187">
        <f t="shared" ref="Y23:Y27" si="28">+X23</f>
        <v>0</v>
      </c>
      <c r="Z23" s="167"/>
      <c r="AA23" s="167"/>
      <c r="AB23" s="167"/>
      <c r="AC23" s="167"/>
      <c r="AD23" s="187">
        <f t="shared" ref="AD23:AD27" si="29">+AC23</f>
        <v>0</v>
      </c>
      <c r="AE23" s="167"/>
      <c r="AF23" s="167"/>
      <c r="AG23" s="167"/>
      <c r="AH23" s="167"/>
      <c r="AI23" s="187">
        <f t="shared" ref="AI23:AI27" si="30">+AH23</f>
        <v>0</v>
      </c>
      <c r="AJ23" s="188"/>
      <c r="AL23" s="165" t="s">
        <v>86</v>
      </c>
      <c r="AM23" s="245">
        <f t="shared" ref="AM23:AM27" si="31">+U23+C23</f>
        <v>0</v>
      </c>
      <c r="AN23" s="245">
        <f t="shared" si="22"/>
        <v>0</v>
      </c>
      <c r="AO23" s="245">
        <f t="shared" si="22"/>
        <v>0</v>
      </c>
      <c r="AP23" s="245">
        <f t="shared" si="22"/>
        <v>0</v>
      </c>
      <c r="AQ23" s="260">
        <f t="shared" ref="AQ23:AQ27" si="32">+AP23</f>
        <v>0</v>
      </c>
      <c r="AR23" s="231">
        <f t="shared" ref="AR23:AR27" si="33">+Z23+H23</f>
        <v>0</v>
      </c>
      <c r="AS23" s="231">
        <f t="shared" si="23"/>
        <v>0</v>
      </c>
      <c r="AT23" s="231">
        <f t="shared" si="23"/>
        <v>0</v>
      </c>
      <c r="AU23" s="231">
        <f t="shared" si="23"/>
        <v>0</v>
      </c>
      <c r="AV23" s="260">
        <f t="shared" ref="AV23:AV27" si="34">+AU23</f>
        <v>0</v>
      </c>
      <c r="AW23" s="231">
        <f t="shared" ref="AW23:AW27" si="35">+AE23+M23</f>
        <v>0</v>
      </c>
      <c r="AX23" s="231">
        <f t="shared" si="24"/>
        <v>0</v>
      </c>
      <c r="AY23" s="231">
        <f t="shared" si="24"/>
        <v>0</v>
      </c>
      <c r="AZ23" s="231">
        <f t="shared" si="24"/>
        <v>0</v>
      </c>
      <c r="BA23" s="260">
        <f t="shared" ref="BA23:BA27" si="36">+AZ23</f>
        <v>0</v>
      </c>
      <c r="BB23" s="266"/>
    </row>
    <row r="24" spans="1:54" ht="15.75" customHeight="1" outlineLevel="1" x14ac:dyDescent="0.2">
      <c r="A24" s="159"/>
      <c r="B24" s="170" t="s">
        <v>134</v>
      </c>
      <c r="C24" s="171"/>
      <c r="D24" s="171"/>
      <c r="E24" s="172"/>
      <c r="F24" s="172"/>
      <c r="G24" s="187">
        <f t="shared" si="25"/>
        <v>0</v>
      </c>
      <c r="H24" s="172"/>
      <c r="I24" s="172"/>
      <c r="J24" s="172"/>
      <c r="K24" s="172"/>
      <c r="L24" s="187">
        <f t="shared" si="26"/>
        <v>0</v>
      </c>
      <c r="M24" s="172"/>
      <c r="N24" s="172"/>
      <c r="O24" s="172"/>
      <c r="P24" s="172"/>
      <c r="Q24" s="187">
        <f t="shared" si="27"/>
        <v>0</v>
      </c>
      <c r="R24" s="188"/>
      <c r="S24" s="159"/>
      <c r="T24" s="170" t="s">
        <v>134</v>
      </c>
      <c r="U24" s="171"/>
      <c r="V24" s="171"/>
      <c r="W24" s="172"/>
      <c r="X24" s="172"/>
      <c r="Y24" s="187">
        <f t="shared" si="28"/>
        <v>0</v>
      </c>
      <c r="Z24" s="172"/>
      <c r="AA24" s="172"/>
      <c r="AB24" s="172"/>
      <c r="AC24" s="172"/>
      <c r="AD24" s="187">
        <f t="shared" si="29"/>
        <v>0</v>
      </c>
      <c r="AE24" s="172"/>
      <c r="AF24" s="172"/>
      <c r="AG24" s="172"/>
      <c r="AH24" s="172"/>
      <c r="AI24" s="187">
        <f t="shared" si="30"/>
        <v>0</v>
      </c>
      <c r="AJ24" s="188"/>
      <c r="AL24" s="170" t="s">
        <v>87</v>
      </c>
      <c r="AM24" s="245">
        <f t="shared" si="31"/>
        <v>0</v>
      </c>
      <c r="AN24" s="245">
        <f t="shared" si="22"/>
        <v>0</v>
      </c>
      <c r="AO24" s="245">
        <f t="shared" si="22"/>
        <v>0</v>
      </c>
      <c r="AP24" s="245">
        <f t="shared" si="22"/>
        <v>0</v>
      </c>
      <c r="AQ24" s="260">
        <f t="shared" si="32"/>
        <v>0</v>
      </c>
      <c r="AR24" s="231">
        <f t="shared" si="33"/>
        <v>0</v>
      </c>
      <c r="AS24" s="231">
        <f t="shared" si="23"/>
        <v>0</v>
      </c>
      <c r="AT24" s="231">
        <f t="shared" si="23"/>
        <v>0</v>
      </c>
      <c r="AU24" s="231">
        <f t="shared" si="23"/>
        <v>0</v>
      </c>
      <c r="AV24" s="260">
        <f t="shared" si="34"/>
        <v>0</v>
      </c>
      <c r="AW24" s="231">
        <f t="shared" si="35"/>
        <v>0</v>
      </c>
      <c r="AX24" s="231">
        <f t="shared" si="24"/>
        <v>0</v>
      </c>
      <c r="AY24" s="231">
        <f t="shared" si="24"/>
        <v>0</v>
      </c>
      <c r="AZ24" s="231">
        <f t="shared" si="24"/>
        <v>0</v>
      </c>
      <c r="BA24" s="260">
        <f t="shared" si="36"/>
        <v>0</v>
      </c>
      <c r="BB24" s="266"/>
    </row>
    <row r="25" spans="1:54" ht="15.75" customHeight="1" outlineLevel="1" x14ac:dyDescent="0.2">
      <c r="A25" s="159"/>
      <c r="B25" s="165" t="s">
        <v>135</v>
      </c>
      <c r="C25" s="166"/>
      <c r="D25" s="166"/>
      <c r="E25" s="167"/>
      <c r="F25" s="167"/>
      <c r="G25" s="187">
        <f t="shared" si="25"/>
        <v>0</v>
      </c>
      <c r="H25" s="167"/>
      <c r="I25" s="167"/>
      <c r="J25" s="167"/>
      <c r="K25" s="167"/>
      <c r="L25" s="187">
        <f t="shared" si="26"/>
        <v>0</v>
      </c>
      <c r="M25" s="167"/>
      <c r="N25" s="167"/>
      <c r="O25" s="167"/>
      <c r="P25" s="167"/>
      <c r="Q25" s="187">
        <f t="shared" si="27"/>
        <v>0</v>
      </c>
      <c r="R25" s="188"/>
      <c r="S25" s="159"/>
      <c r="T25" s="165" t="s">
        <v>135</v>
      </c>
      <c r="U25" s="166"/>
      <c r="V25" s="166"/>
      <c r="W25" s="167"/>
      <c r="X25" s="167"/>
      <c r="Y25" s="187">
        <f t="shared" si="28"/>
        <v>0</v>
      </c>
      <c r="Z25" s="167"/>
      <c r="AA25" s="167"/>
      <c r="AB25" s="167"/>
      <c r="AC25" s="167"/>
      <c r="AD25" s="187">
        <f t="shared" si="29"/>
        <v>0</v>
      </c>
      <c r="AE25" s="167"/>
      <c r="AF25" s="167"/>
      <c r="AG25" s="167"/>
      <c r="AH25" s="167"/>
      <c r="AI25" s="187">
        <f t="shared" si="30"/>
        <v>0</v>
      </c>
      <c r="AJ25" s="188"/>
      <c r="AL25" s="165" t="s">
        <v>88</v>
      </c>
      <c r="AM25" s="245">
        <f t="shared" si="31"/>
        <v>0</v>
      </c>
      <c r="AN25" s="245">
        <f t="shared" si="22"/>
        <v>0</v>
      </c>
      <c r="AO25" s="245">
        <f t="shared" si="22"/>
        <v>0</v>
      </c>
      <c r="AP25" s="245">
        <f t="shared" si="22"/>
        <v>0</v>
      </c>
      <c r="AQ25" s="260">
        <f t="shared" si="32"/>
        <v>0</v>
      </c>
      <c r="AR25" s="231">
        <f t="shared" si="33"/>
        <v>0</v>
      </c>
      <c r="AS25" s="231">
        <f t="shared" si="23"/>
        <v>0</v>
      </c>
      <c r="AT25" s="231">
        <f t="shared" si="23"/>
        <v>0</v>
      </c>
      <c r="AU25" s="231">
        <f t="shared" si="23"/>
        <v>0</v>
      </c>
      <c r="AV25" s="260">
        <f t="shared" si="34"/>
        <v>0</v>
      </c>
      <c r="AW25" s="231">
        <f t="shared" si="35"/>
        <v>0</v>
      </c>
      <c r="AX25" s="231">
        <f t="shared" si="24"/>
        <v>0</v>
      </c>
      <c r="AY25" s="231">
        <f t="shared" si="24"/>
        <v>0</v>
      </c>
      <c r="AZ25" s="231">
        <f t="shared" si="24"/>
        <v>0</v>
      </c>
      <c r="BA25" s="260">
        <f t="shared" si="36"/>
        <v>0</v>
      </c>
      <c r="BB25" s="266"/>
    </row>
    <row r="26" spans="1:54" ht="15.75" customHeight="1" outlineLevel="1" x14ac:dyDescent="0.2">
      <c r="A26" s="159"/>
      <c r="B26" s="165" t="s">
        <v>136</v>
      </c>
      <c r="C26" s="171"/>
      <c r="D26" s="171"/>
      <c r="E26" s="172"/>
      <c r="F26" s="172"/>
      <c r="G26" s="187">
        <f t="shared" si="25"/>
        <v>0</v>
      </c>
      <c r="H26" s="172"/>
      <c r="I26" s="172"/>
      <c r="J26" s="172"/>
      <c r="K26" s="172"/>
      <c r="L26" s="187">
        <f t="shared" si="26"/>
        <v>0</v>
      </c>
      <c r="M26" s="172"/>
      <c r="N26" s="172"/>
      <c r="O26" s="172"/>
      <c r="P26" s="172"/>
      <c r="Q26" s="187">
        <f t="shared" si="27"/>
        <v>0</v>
      </c>
      <c r="R26" s="188"/>
      <c r="S26" s="159"/>
      <c r="T26" s="165" t="s">
        <v>136</v>
      </c>
      <c r="U26" s="171"/>
      <c r="V26" s="171"/>
      <c r="W26" s="172"/>
      <c r="X26" s="172"/>
      <c r="Y26" s="187">
        <f t="shared" si="28"/>
        <v>0</v>
      </c>
      <c r="Z26" s="172"/>
      <c r="AA26" s="172"/>
      <c r="AB26" s="172"/>
      <c r="AC26" s="172"/>
      <c r="AD26" s="187">
        <f t="shared" si="29"/>
        <v>0</v>
      </c>
      <c r="AE26" s="172"/>
      <c r="AF26" s="172"/>
      <c r="AG26" s="172"/>
      <c r="AH26" s="172"/>
      <c r="AI26" s="187">
        <f t="shared" si="30"/>
        <v>0</v>
      </c>
      <c r="AJ26" s="188"/>
      <c r="AL26" s="165" t="s">
        <v>89</v>
      </c>
      <c r="AM26" s="245">
        <f t="shared" si="31"/>
        <v>0</v>
      </c>
      <c r="AN26" s="245">
        <f t="shared" si="22"/>
        <v>0</v>
      </c>
      <c r="AO26" s="245">
        <f t="shared" si="22"/>
        <v>0</v>
      </c>
      <c r="AP26" s="245">
        <f t="shared" si="22"/>
        <v>0</v>
      </c>
      <c r="AQ26" s="260">
        <f t="shared" si="32"/>
        <v>0</v>
      </c>
      <c r="AR26" s="231">
        <f t="shared" si="33"/>
        <v>0</v>
      </c>
      <c r="AS26" s="231">
        <f t="shared" si="23"/>
        <v>0</v>
      </c>
      <c r="AT26" s="231">
        <f t="shared" si="23"/>
        <v>0</v>
      </c>
      <c r="AU26" s="231">
        <f t="shared" si="23"/>
        <v>0</v>
      </c>
      <c r="AV26" s="260">
        <f t="shared" si="34"/>
        <v>0</v>
      </c>
      <c r="AW26" s="231">
        <f t="shared" si="35"/>
        <v>0</v>
      </c>
      <c r="AX26" s="231">
        <f t="shared" si="24"/>
        <v>0</v>
      </c>
      <c r="AY26" s="231">
        <f t="shared" si="24"/>
        <v>0</v>
      </c>
      <c r="AZ26" s="231">
        <f t="shared" si="24"/>
        <v>0</v>
      </c>
      <c r="BA26" s="260">
        <f t="shared" si="36"/>
        <v>0</v>
      </c>
      <c r="BB26" s="266"/>
    </row>
    <row r="27" spans="1:54" ht="15.75" customHeight="1" outlineLevel="1" thickBot="1" x14ac:dyDescent="0.25">
      <c r="A27" s="159"/>
      <c r="B27" s="173" t="s">
        <v>137</v>
      </c>
      <c r="C27" s="174"/>
      <c r="D27" s="174"/>
      <c r="E27" s="175"/>
      <c r="F27" s="175"/>
      <c r="G27" s="189">
        <f t="shared" si="25"/>
        <v>0</v>
      </c>
      <c r="H27" s="175"/>
      <c r="I27" s="175"/>
      <c r="J27" s="175"/>
      <c r="K27" s="175"/>
      <c r="L27" s="189">
        <f t="shared" si="26"/>
        <v>0</v>
      </c>
      <c r="M27" s="175"/>
      <c r="N27" s="175"/>
      <c r="O27" s="175"/>
      <c r="P27" s="175"/>
      <c r="Q27" s="189">
        <f t="shared" si="27"/>
        <v>0</v>
      </c>
      <c r="R27" s="188"/>
      <c r="S27" s="159"/>
      <c r="T27" s="173" t="s">
        <v>137</v>
      </c>
      <c r="U27" s="174"/>
      <c r="V27" s="174"/>
      <c r="W27" s="175"/>
      <c r="X27" s="175"/>
      <c r="Y27" s="189">
        <f t="shared" si="28"/>
        <v>0</v>
      </c>
      <c r="Z27" s="175"/>
      <c r="AA27" s="175"/>
      <c r="AB27" s="175"/>
      <c r="AC27" s="175"/>
      <c r="AD27" s="189">
        <f t="shared" si="29"/>
        <v>0</v>
      </c>
      <c r="AE27" s="175"/>
      <c r="AF27" s="175"/>
      <c r="AG27" s="175"/>
      <c r="AH27" s="175"/>
      <c r="AI27" s="189">
        <f t="shared" si="30"/>
        <v>0</v>
      </c>
      <c r="AJ27" s="188"/>
      <c r="AL27" s="173" t="s">
        <v>90</v>
      </c>
      <c r="AM27" s="245">
        <f t="shared" si="31"/>
        <v>0</v>
      </c>
      <c r="AN27" s="245">
        <f t="shared" si="22"/>
        <v>0</v>
      </c>
      <c r="AO27" s="245">
        <f t="shared" si="22"/>
        <v>0</v>
      </c>
      <c r="AP27" s="245">
        <f t="shared" si="22"/>
        <v>0</v>
      </c>
      <c r="AQ27" s="261">
        <f t="shared" si="32"/>
        <v>0</v>
      </c>
      <c r="AR27" s="231">
        <f t="shared" si="33"/>
        <v>0</v>
      </c>
      <c r="AS27" s="231">
        <f t="shared" si="23"/>
        <v>0</v>
      </c>
      <c r="AT27" s="231">
        <f t="shared" si="23"/>
        <v>0</v>
      </c>
      <c r="AU27" s="231">
        <f t="shared" si="23"/>
        <v>0</v>
      </c>
      <c r="AV27" s="261">
        <f t="shared" si="34"/>
        <v>0</v>
      </c>
      <c r="AW27" s="231">
        <f t="shared" si="35"/>
        <v>0</v>
      </c>
      <c r="AX27" s="231">
        <f t="shared" si="24"/>
        <v>0</v>
      </c>
      <c r="AY27" s="231">
        <f t="shared" si="24"/>
        <v>0</v>
      </c>
      <c r="AZ27" s="231">
        <f t="shared" si="24"/>
        <v>0</v>
      </c>
      <c r="BA27" s="261">
        <f t="shared" si="36"/>
        <v>0</v>
      </c>
      <c r="BB27" s="266"/>
    </row>
    <row r="28" spans="1:54" ht="13.5" thickBot="1" x14ac:dyDescent="0.25">
      <c r="A28" s="178"/>
      <c r="B28" s="179" t="s">
        <v>15</v>
      </c>
      <c r="C28" s="180">
        <f t="shared" ref="C28:Q28" si="37">SUM(C22:C27)</f>
        <v>0</v>
      </c>
      <c r="D28" s="180">
        <f t="shared" si="37"/>
        <v>0</v>
      </c>
      <c r="E28" s="180">
        <f t="shared" si="37"/>
        <v>0</v>
      </c>
      <c r="F28" s="180">
        <f t="shared" si="37"/>
        <v>0</v>
      </c>
      <c r="G28" s="190">
        <f t="shared" si="37"/>
        <v>0</v>
      </c>
      <c r="H28" s="180">
        <f t="shared" si="37"/>
        <v>0</v>
      </c>
      <c r="I28" s="180">
        <f t="shared" si="37"/>
        <v>0</v>
      </c>
      <c r="J28" s="180">
        <f t="shared" si="37"/>
        <v>0</v>
      </c>
      <c r="K28" s="180">
        <f t="shared" si="37"/>
        <v>0</v>
      </c>
      <c r="L28" s="190">
        <f t="shared" si="37"/>
        <v>0</v>
      </c>
      <c r="M28" s="180">
        <f t="shared" si="37"/>
        <v>0</v>
      </c>
      <c r="N28" s="180">
        <f t="shared" si="37"/>
        <v>0</v>
      </c>
      <c r="O28" s="180">
        <f t="shared" si="37"/>
        <v>0</v>
      </c>
      <c r="P28" s="180">
        <f t="shared" si="37"/>
        <v>0</v>
      </c>
      <c r="Q28" s="191">
        <f t="shared" si="37"/>
        <v>0</v>
      </c>
      <c r="R28" s="192"/>
      <c r="S28" s="193"/>
      <c r="T28" s="179" t="s">
        <v>15</v>
      </c>
      <c r="U28" s="180">
        <f t="shared" ref="U28:AI28" si="38">SUM(U22:U27)</f>
        <v>0</v>
      </c>
      <c r="V28" s="180">
        <f t="shared" si="38"/>
        <v>0</v>
      </c>
      <c r="W28" s="180">
        <f t="shared" si="38"/>
        <v>0</v>
      </c>
      <c r="X28" s="180">
        <f t="shared" si="38"/>
        <v>0</v>
      </c>
      <c r="Y28" s="190">
        <f t="shared" si="38"/>
        <v>0</v>
      </c>
      <c r="Z28" s="180">
        <f t="shared" si="38"/>
        <v>0</v>
      </c>
      <c r="AA28" s="180">
        <f t="shared" si="38"/>
        <v>0</v>
      </c>
      <c r="AB28" s="180">
        <f t="shared" si="38"/>
        <v>0</v>
      </c>
      <c r="AC28" s="180">
        <f t="shared" si="38"/>
        <v>0</v>
      </c>
      <c r="AD28" s="190">
        <f t="shared" si="38"/>
        <v>0</v>
      </c>
      <c r="AE28" s="180">
        <f t="shared" si="38"/>
        <v>0</v>
      </c>
      <c r="AF28" s="180">
        <f t="shared" si="38"/>
        <v>0</v>
      </c>
      <c r="AG28" s="180">
        <f t="shared" si="38"/>
        <v>0</v>
      </c>
      <c r="AH28" s="180">
        <f t="shared" si="38"/>
        <v>0</v>
      </c>
      <c r="AI28" s="191">
        <f t="shared" si="38"/>
        <v>0</v>
      </c>
      <c r="AJ28" s="192"/>
      <c r="AL28" s="179" t="s">
        <v>15</v>
      </c>
      <c r="AM28" s="254">
        <f t="shared" ref="AM28:BA28" si="39">SUM(AM22:AM27)</f>
        <v>0</v>
      </c>
      <c r="AN28" s="254">
        <f t="shared" si="39"/>
        <v>0</v>
      </c>
      <c r="AO28" s="254">
        <f t="shared" si="39"/>
        <v>0</v>
      </c>
      <c r="AP28" s="254">
        <f t="shared" si="39"/>
        <v>0</v>
      </c>
      <c r="AQ28" s="263">
        <f t="shared" si="39"/>
        <v>0</v>
      </c>
      <c r="AR28" s="254">
        <f t="shared" si="39"/>
        <v>0</v>
      </c>
      <c r="AS28" s="254">
        <f t="shared" si="39"/>
        <v>0</v>
      </c>
      <c r="AT28" s="254">
        <f t="shared" si="39"/>
        <v>0</v>
      </c>
      <c r="AU28" s="254">
        <f t="shared" si="39"/>
        <v>0</v>
      </c>
      <c r="AV28" s="263">
        <f t="shared" si="39"/>
        <v>0</v>
      </c>
      <c r="AW28" s="254">
        <f t="shared" si="39"/>
        <v>0</v>
      </c>
      <c r="AX28" s="254">
        <f t="shared" si="39"/>
        <v>0</v>
      </c>
      <c r="AY28" s="254">
        <f t="shared" si="39"/>
        <v>0</v>
      </c>
      <c r="AZ28" s="254">
        <f t="shared" si="39"/>
        <v>0</v>
      </c>
      <c r="BA28" s="267">
        <f t="shared" si="39"/>
        <v>0</v>
      </c>
      <c r="BB28" s="268"/>
    </row>
    <row r="29" spans="1:54" ht="15.75" customHeight="1" thickBot="1" x14ac:dyDescent="0.25">
      <c r="A29" s="178"/>
      <c r="B29" s="194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6"/>
      <c r="S29" s="178"/>
      <c r="T29" s="194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6"/>
      <c r="AL29" s="194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6"/>
    </row>
    <row r="30" spans="1:54" ht="21" thickBot="1" x14ac:dyDescent="0.25">
      <c r="A30" s="178"/>
      <c r="B30" s="338" t="s">
        <v>17</v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40"/>
      <c r="S30" s="178"/>
      <c r="T30" s="338" t="s">
        <v>17</v>
      </c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40"/>
      <c r="AL30" s="356" t="s">
        <v>17</v>
      </c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7"/>
      <c r="AX30" s="357"/>
      <c r="AY30" s="357"/>
      <c r="AZ30" s="357"/>
      <c r="BA30" s="357"/>
      <c r="BB30" s="358"/>
    </row>
    <row r="31" spans="1:54" s="279" customFormat="1" ht="35.1" customHeight="1" thickBot="1" x14ac:dyDescent="0.3">
      <c r="A31" s="284"/>
      <c r="B31" s="292" t="s">
        <v>1</v>
      </c>
      <c r="C31" s="293" t="s">
        <v>2</v>
      </c>
      <c r="D31" s="276" t="s">
        <v>3</v>
      </c>
      <c r="E31" s="276" t="s">
        <v>4</v>
      </c>
      <c r="F31" s="276" t="s">
        <v>5</v>
      </c>
      <c r="G31" s="277" t="s">
        <v>19</v>
      </c>
      <c r="H31" s="276" t="s">
        <v>6</v>
      </c>
      <c r="I31" s="276" t="s">
        <v>7</v>
      </c>
      <c r="J31" s="276" t="s">
        <v>8</v>
      </c>
      <c r="K31" s="276" t="s">
        <v>9</v>
      </c>
      <c r="L31" s="277" t="s">
        <v>20</v>
      </c>
      <c r="M31" s="276" t="s">
        <v>10</v>
      </c>
      <c r="N31" s="276" t="s">
        <v>11</v>
      </c>
      <c r="O31" s="276" t="s">
        <v>12</v>
      </c>
      <c r="P31" s="276" t="s">
        <v>13</v>
      </c>
      <c r="Q31" s="277" t="s">
        <v>21</v>
      </c>
      <c r="R31" s="278" t="s">
        <v>14</v>
      </c>
      <c r="S31" s="294"/>
      <c r="T31" s="292" t="s">
        <v>1</v>
      </c>
      <c r="U31" s="293" t="s">
        <v>2</v>
      </c>
      <c r="V31" s="276" t="s">
        <v>3</v>
      </c>
      <c r="W31" s="276" t="s">
        <v>4</v>
      </c>
      <c r="X31" s="276" t="s">
        <v>5</v>
      </c>
      <c r="Y31" s="277" t="s">
        <v>19</v>
      </c>
      <c r="Z31" s="276" t="s">
        <v>6</v>
      </c>
      <c r="AA31" s="276" t="s">
        <v>7</v>
      </c>
      <c r="AB31" s="276" t="s">
        <v>8</v>
      </c>
      <c r="AC31" s="276" t="s">
        <v>9</v>
      </c>
      <c r="AD31" s="277" t="s">
        <v>20</v>
      </c>
      <c r="AE31" s="276" t="s">
        <v>10</v>
      </c>
      <c r="AF31" s="276" t="s">
        <v>11</v>
      </c>
      <c r="AG31" s="276" t="s">
        <v>12</v>
      </c>
      <c r="AH31" s="276" t="s">
        <v>13</v>
      </c>
      <c r="AI31" s="277" t="s">
        <v>21</v>
      </c>
      <c r="AJ31" s="278" t="s">
        <v>14</v>
      </c>
      <c r="AL31" s="295" t="s">
        <v>1</v>
      </c>
      <c r="AM31" s="296" t="s">
        <v>2</v>
      </c>
      <c r="AN31" s="281" t="s">
        <v>3</v>
      </c>
      <c r="AO31" s="281" t="s">
        <v>4</v>
      </c>
      <c r="AP31" s="281" t="s">
        <v>5</v>
      </c>
      <c r="AQ31" s="282" t="s">
        <v>19</v>
      </c>
      <c r="AR31" s="281" t="s">
        <v>6</v>
      </c>
      <c r="AS31" s="281" t="s">
        <v>7</v>
      </c>
      <c r="AT31" s="281" t="s">
        <v>8</v>
      </c>
      <c r="AU31" s="281" t="s">
        <v>9</v>
      </c>
      <c r="AV31" s="282" t="s">
        <v>20</v>
      </c>
      <c r="AW31" s="281" t="s">
        <v>10</v>
      </c>
      <c r="AX31" s="281" t="s">
        <v>11</v>
      </c>
      <c r="AY31" s="281" t="s">
        <v>12</v>
      </c>
      <c r="AZ31" s="281" t="s">
        <v>13</v>
      </c>
      <c r="BA31" s="282" t="s">
        <v>21</v>
      </c>
      <c r="BB31" s="283" t="s">
        <v>14</v>
      </c>
    </row>
    <row r="32" spans="1:54" ht="16.5" customHeight="1" outlineLevel="1" x14ac:dyDescent="0.2">
      <c r="A32" s="178"/>
      <c r="B32" s="160" t="s">
        <v>132</v>
      </c>
      <c r="C32" s="230">
        <f t="shared" ref="C32:F37" si="40">+C42+C52</f>
        <v>0</v>
      </c>
      <c r="D32" s="231">
        <f t="shared" si="40"/>
        <v>0</v>
      </c>
      <c r="E32" s="231">
        <f t="shared" si="40"/>
        <v>0</v>
      </c>
      <c r="F32" s="231">
        <f t="shared" si="40"/>
        <v>0</v>
      </c>
      <c r="G32" s="232">
        <f>SUM(C32:F32)</f>
        <v>0</v>
      </c>
      <c r="H32" s="231">
        <f t="shared" ref="H32:K37" si="41">+H42+H52</f>
        <v>0</v>
      </c>
      <c r="I32" s="231">
        <f t="shared" si="41"/>
        <v>0</v>
      </c>
      <c r="J32" s="231">
        <f t="shared" si="41"/>
        <v>0</v>
      </c>
      <c r="K32" s="231">
        <f t="shared" si="41"/>
        <v>0</v>
      </c>
      <c r="L32" s="232">
        <f>SUM(H32:K32)</f>
        <v>0</v>
      </c>
      <c r="M32" s="231">
        <f t="shared" ref="M32:P37" si="42">+M42+M52</f>
        <v>0</v>
      </c>
      <c r="N32" s="231">
        <f t="shared" si="42"/>
        <v>0</v>
      </c>
      <c r="O32" s="231">
        <f t="shared" si="42"/>
        <v>0</v>
      </c>
      <c r="P32" s="231">
        <f t="shared" si="42"/>
        <v>0</v>
      </c>
      <c r="Q32" s="232">
        <f>SUM(M32:P32)</f>
        <v>0</v>
      </c>
      <c r="R32" s="233">
        <f>+C32+D32+E32+F32+H32+I32+J32+K32+M32+N32+O32+P32</f>
        <v>0</v>
      </c>
      <c r="S32" s="198"/>
      <c r="T32" s="160" t="s">
        <v>132</v>
      </c>
      <c r="U32" s="230">
        <f t="shared" ref="U32:X32" si="43">+U42+U52</f>
        <v>0</v>
      </c>
      <c r="V32" s="231">
        <f t="shared" si="43"/>
        <v>0</v>
      </c>
      <c r="W32" s="231">
        <f t="shared" si="43"/>
        <v>0</v>
      </c>
      <c r="X32" s="231">
        <f t="shared" si="43"/>
        <v>0</v>
      </c>
      <c r="Y32" s="232">
        <f>SUM(U32:X32)</f>
        <v>0</v>
      </c>
      <c r="Z32" s="231">
        <f t="shared" ref="Z32:AC32" si="44">+Z42+Z52</f>
        <v>0</v>
      </c>
      <c r="AA32" s="231">
        <f t="shared" si="44"/>
        <v>0</v>
      </c>
      <c r="AB32" s="231">
        <f t="shared" si="44"/>
        <v>0</v>
      </c>
      <c r="AC32" s="231">
        <f t="shared" si="44"/>
        <v>0</v>
      </c>
      <c r="AD32" s="232">
        <f>SUM(Z32:AC32)</f>
        <v>0</v>
      </c>
      <c r="AE32" s="231">
        <f t="shared" ref="AE32:AH32" si="45">+AE42+AE52</f>
        <v>0</v>
      </c>
      <c r="AF32" s="231">
        <f t="shared" si="45"/>
        <v>0</v>
      </c>
      <c r="AG32" s="231">
        <f t="shared" si="45"/>
        <v>0</v>
      </c>
      <c r="AH32" s="231">
        <f t="shared" si="45"/>
        <v>0</v>
      </c>
      <c r="AI32" s="232">
        <f>SUM(AE32:AH32)</f>
        <v>0</v>
      </c>
      <c r="AJ32" s="233">
        <f>+U32+V32+W32+X32+Z32+AA32+AB32+AC32+AE32+AF32+AG32+AH32</f>
        <v>0</v>
      </c>
      <c r="AL32" s="199" t="s">
        <v>85</v>
      </c>
      <c r="AM32" s="230">
        <f>+AM42+AM52</f>
        <v>0</v>
      </c>
      <c r="AN32" s="230">
        <f t="shared" ref="AN32:AP32" si="46">+AN42+AN52</f>
        <v>0</v>
      </c>
      <c r="AO32" s="230">
        <f t="shared" si="46"/>
        <v>0</v>
      </c>
      <c r="AP32" s="230">
        <f t="shared" si="46"/>
        <v>0</v>
      </c>
      <c r="AQ32" s="255">
        <f>SUM(AM32:AP32)</f>
        <v>0</v>
      </c>
      <c r="AR32" s="231">
        <f>+AR42+AR52</f>
        <v>0</v>
      </c>
      <c r="AS32" s="231">
        <f t="shared" ref="AS32:AU32" si="47">+AS42+AS52</f>
        <v>0</v>
      </c>
      <c r="AT32" s="231">
        <f t="shared" si="47"/>
        <v>0</v>
      </c>
      <c r="AU32" s="231">
        <f t="shared" si="47"/>
        <v>0</v>
      </c>
      <c r="AV32" s="255">
        <f>SUM(AR32:AU32)</f>
        <v>0</v>
      </c>
      <c r="AW32" s="231">
        <f>+AW42+AW52</f>
        <v>0</v>
      </c>
      <c r="AX32" s="231">
        <f t="shared" ref="AX32:AZ32" si="48">+AX42+AX52</f>
        <v>0</v>
      </c>
      <c r="AY32" s="231">
        <f t="shared" si="48"/>
        <v>0</v>
      </c>
      <c r="AZ32" s="231">
        <f t="shared" si="48"/>
        <v>0</v>
      </c>
      <c r="BA32" s="255">
        <f>SUM(AW32:AZ32)</f>
        <v>0</v>
      </c>
      <c r="BB32" s="233">
        <f>+AM32+AN32+AO32+AP32+AR32+AS32+AT32+AU32+AW32+AX32+AY32+AZ32</f>
        <v>0</v>
      </c>
    </row>
    <row r="33" spans="1:54" ht="16.5" customHeight="1" outlineLevel="1" x14ac:dyDescent="0.2">
      <c r="A33" s="178"/>
      <c r="B33" s="165" t="s">
        <v>133</v>
      </c>
      <c r="C33" s="234">
        <f t="shared" si="40"/>
        <v>0</v>
      </c>
      <c r="D33" s="235">
        <f t="shared" si="40"/>
        <v>0</v>
      </c>
      <c r="E33" s="235">
        <f t="shared" si="40"/>
        <v>0</v>
      </c>
      <c r="F33" s="235">
        <f t="shared" si="40"/>
        <v>0</v>
      </c>
      <c r="G33" s="236">
        <f t="shared" ref="G33:G37" si="49">SUM(C33:F33)</f>
        <v>0</v>
      </c>
      <c r="H33" s="235">
        <f t="shared" si="41"/>
        <v>0</v>
      </c>
      <c r="I33" s="235">
        <f t="shared" si="41"/>
        <v>0</v>
      </c>
      <c r="J33" s="235">
        <f t="shared" si="41"/>
        <v>0</v>
      </c>
      <c r="K33" s="235">
        <f t="shared" si="41"/>
        <v>0</v>
      </c>
      <c r="L33" s="236">
        <f t="shared" ref="L33:L37" si="50">SUM(H33:K33)</f>
        <v>0</v>
      </c>
      <c r="M33" s="235">
        <f t="shared" si="42"/>
        <v>0</v>
      </c>
      <c r="N33" s="235">
        <f t="shared" si="42"/>
        <v>0</v>
      </c>
      <c r="O33" s="235">
        <f t="shared" si="42"/>
        <v>0</v>
      </c>
      <c r="P33" s="235">
        <f t="shared" si="42"/>
        <v>0</v>
      </c>
      <c r="Q33" s="236">
        <f t="shared" ref="Q33:Q37" si="51">SUM(M33:P33)</f>
        <v>0</v>
      </c>
      <c r="R33" s="237">
        <f t="shared" ref="R33:R37" si="52">+C33+D33+E33+F33+H33+I33+J33+K33+M33+N33+O33+P33</f>
        <v>0</v>
      </c>
      <c r="S33" s="198"/>
      <c r="T33" s="165" t="s">
        <v>133</v>
      </c>
      <c r="U33" s="234">
        <f t="shared" ref="U33:X33" si="53">+U43+U53</f>
        <v>0</v>
      </c>
      <c r="V33" s="235">
        <f t="shared" si="53"/>
        <v>0</v>
      </c>
      <c r="W33" s="235">
        <f t="shared" si="53"/>
        <v>0</v>
      </c>
      <c r="X33" s="235">
        <f t="shared" si="53"/>
        <v>0</v>
      </c>
      <c r="Y33" s="236">
        <f t="shared" ref="Y33:Y37" si="54">SUM(U33:X33)</f>
        <v>0</v>
      </c>
      <c r="Z33" s="235">
        <f t="shared" ref="Z33:AC33" si="55">+Z43+Z53</f>
        <v>0</v>
      </c>
      <c r="AA33" s="235">
        <f t="shared" si="55"/>
        <v>0</v>
      </c>
      <c r="AB33" s="235">
        <f t="shared" si="55"/>
        <v>0</v>
      </c>
      <c r="AC33" s="235">
        <f t="shared" si="55"/>
        <v>0</v>
      </c>
      <c r="AD33" s="236">
        <f t="shared" ref="AD33:AD37" si="56">SUM(Z33:AC33)</f>
        <v>0</v>
      </c>
      <c r="AE33" s="235">
        <f t="shared" ref="AE33:AH33" si="57">+AE43+AE53</f>
        <v>0</v>
      </c>
      <c r="AF33" s="235">
        <f t="shared" si="57"/>
        <v>0</v>
      </c>
      <c r="AG33" s="235">
        <f t="shared" si="57"/>
        <v>0</v>
      </c>
      <c r="AH33" s="235">
        <f t="shared" si="57"/>
        <v>0</v>
      </c>
      <c r="AI33" s="236">
        <f t="shared" ref="AI33:AI37" si="58">SUM(AE33:AH33)</f>
        <v>0</v>
      </c>
      <c r="AJ33" s="237">
        <f t="shared" ref="AJ33:AJ37" si="59">+U33+V33+W33+X33+Z33+AA33+AB33+AC33+AE33+AF33+AG33+AH33</f>
        <v>0</v>
      </c>
      <c r="AL33" s="201" t="s">
        <v>86</v>
      </c>
      <c r="AM33" s="230">
        <f t="shared" ref="AM33:AP37" si="60">+AM43+AM53</f>
        <v>0</v>
      </c>
      <c r="AN33" s="230">
        <f t="shared" si="60"/>
        <v>0</v>
      </c>
      <c r="AO33" s="230">
        <f t="shared" si="60"/>
        <v>0</v>
      </c>
      <c r="AP33" s="230">
        <f t="shared" si="60"/>
        <v>0</v>
      </c>
      <c r="AQ33" s="256">
        <f t="shared" ref="AQ33:AQ37" si="61">SUM(AM33:AP33)</f>
        <v>0</v>
      </c>
      <c r="AR33" s="231">
        <f t="shared" ref="AR33:AU37" si="62">+AR43+AR53</f>
        <v>0</v>
      </c>
      <c r="AS33" s="231">
        <f t="shared" si="62"/>
        <v>0</v>
      </c>
      <c r="AT33" s="231">
        <f t="shared" si="62"/>
        <v>0</v>
      </c>
      <c r="AU33" s="231">
        <f t="shared" si="62"/>
        <v>0</v>
      </c>
      <c r="AV33" s="256">
        <f t="shared" ref="AV33:AV37" si="63">SUM(AR33:AU33)</f>
        <v>0</v>
      </c>
      <c r="AW33" s="231">
        <f t="shared" ref="AW33:AZ37" si="64">+AW43+AW53</f>
        <v>0</v>
      </c>
      <c r="AX33" s="231">
        <f t="shared" si="64"/>
        <v>0</v>
      </c>
      <c r="AY33" s="231">
        <f t="shared" si="64"/>
        <v>0</v>
      </c>
      <c r="AZ33" s="231">
        <f t="shared" si="64"/>
        <v>0</v>
      </c>
      <c r="BA33" s="256">
        <f t="shared" ref="BA33:BA37" si="65">SUM(AW33:AZ33)</f>
        <v>0</v>
      </c>
      <c r="BB33" s="237">
        <f t="shared" ref="BB33:BB37" si="66">+AM33+AN33+AO33+AP33+AR33+AS33+AT33+AU33+AW33+AX33+AY33+AZ33</f>
        <v>0</v>
      </c>
    </row>
    <row r="34" spans="1:54" ht="16.5" customHeight="1" outlineLevel="1" x14ac:dyDescent="0.2">
      <c r="A34" s="178"/>
      <c r="B34" s="170" t="s">
        <v>134</v>
      </c>
      <c r="C34" s="234">
        <f t="shared" si="40"/>
        <v>0</v>
      </c>
      <c r="D34" s="235">
        <f t="shared" si="40"/>
        <v>0</v>
      </c>
      <c r="E34" s="235">
        <f t="shared" si="40"/>
        <v>0</v>
      </c>
      <c r="F34" s="235">
        <f t="shared" si="40"/>
        <v>0</v>
      </c>
      <c r="G34" s="236">
        <f t="shared" si="49"/>
        <v>0</v>
      </c>
      <c r="H34" s="235">
        <f t="shared" si="41"/>
        <v>0</v>
      </c>
      <c r="I34" s="235">
        <f t="shared" si="41"/>
        <v>0</v>
      </c>
      <c r="J34" s="235">
        <f t="shared" si="41"/>
        <v>0</v>
      </c>
      <c r="K34" s="235">
        <f t="shared" si="41"/>
        <v>0</v>
      </c>
      <c r="L34" s="236">
        <f t="shared" si="50"/>
        <v>0</v>
      </c>
      <c r="M34" s="235">
        <f t="shared" si="42"/>
        <v>0</v>
      </c>
      <c r="N34" s="235">
        <f t="shared" si="42"/>
        <v>0</v>
      </c>
      <c r="O34" s="235">
        <f t="shared" si="42"/>
        <v>0</v>
      </c>
      <c r="P34" s="235">
        <f t="shared" si="42"/>
        <v>0</v>
      </c>
      <c r="Q34" s="236">
        <f t="shared" si="51"/>
        <v>0</v>
      </c>
      <c r="R34" s="237">
        <f t="shared" si="52"/>
        <v>0</v>
      </c>
      <c r="S34" s="198"/>
      <c r="T34" s="170" t="s">
        <v>134</v>
      </c>
      <c r="U34" s="234">
        <f t="shared" ref="U34:X34" si="67">+U44+U54</f>
        <v>0</v>
      </c>
      <c r="V34" s="235">
        <f t="shared" si="67"/>
        <v>0</v>
      </c>
      <c r="W34" s="235">
        <f t="shared" si="67"/>
        <v>0</v>
      </c>
      <c r="X34" s="235">
        <f t="shared" si="67"/>
        <v>0</v>
      </c>
      <c r="Y34" s="236">
        <f t="shared" si="54"/>
        <v>0</v>
      </c>
      <c r="Z34" s="235">
        <f t="shared" ref="Z34:AC34" si="68">+Z44+Z54</f>
        <v>0</v>
      </c>
      <c r="AA34" s="235">
        <f t="shared" si="68"/>
        <v>0</v>
      </c>
      <c r="AB34" s="235">
        <f t="shared" si="68"/>
        <v>0</v>
      </c>
      <c r="AC34" s="235">
        <f t="shared" si="68"/>
        <v>0</v>
      </c>
      <c r="AD34" s="236">
        <f t="shared" si="56"/>
        <v>0</v>
      </c>
      <c r="AE34" s="235">
        <f t="shared" ref="AE34:AH34" si="69">+AE44+AE54</f>
        <v>0</v>
      </c>
      <c r="AF34" s="235">
        <f t="shared" si="69"/>
        <v>0</v>
      </c>
      <c r="AG34" s="235">
        <f t="shared" si="69"/>
        <v>0</v>
      </c>
      <c r="AH34" s="235">
        <f t="shared" si="69"/>
        <v>0</v>
      </c>
      <c r="AI34" s="236">
        <f t="shared" si="58"/>
        <v>0</v>
      </c>
      <c r="AJ34" s="237">
        <f t="shared" si="59"/>
        <v>0</v>
      </c>
      <c r="AL34" s="202" t="s">
        <v>87</v>
      </c>
      <c r="AM34" s="230">
        <f t="shared" si="60"/>
        <v>0</v>
      </c>
      <c r="AN34" s="230">
        <f t="shared" si="60"/>
        <v>0</v>
      </c>
      <c r="AO34" s="230">
        <f t="shared" si="60"/>
        <v>0</v>
      </c>
      <c r="AP34" s="230">
        <f t="shared" si="60"/>
        <v>0</v>
      </c>
      <c r="AQ34" s="256">
        <f t="shared" si="61"/>
        <v>0</v>
      </c>
      <c r="AR34" s="231">
        <f t="shared" si="62"/>
        <v>0</v>
      </c>
      <c r="AS34" s="231">
        <f t="shared" si="62"/>
        <v>0</v>
      </c>
      <c r="AT34" s="231">
        <f t="shared" si="62"/>
        <v>0</v>
      </c>
      <c r="AU34" s="231">
        <f t="shared" si="62"/>
        <v>0</v>
      </c>
      <c r="AV34" s="256">
        <f t="shared" si="63"/>
        <v>0</v>
      </c>
      <c r="AW34" s="231">
        <f t="shared" si="64"/>
        <v>0</v>
      </c>
      <c r="AX34" s="231">
        <f t="shared" si="64"/>
        <v>0</v>
      </c>
      <c r="AY34" s="231">
        <f t="shared" si="64"/>
        <v>0</v>
      </c>
      <c r="AZ34" s="231">
        <f t="shared" si="64"/>
        <v>0</v>
      </c>
      <c r="BA34" s="256">
        <f t="shared" si="65"/>
        <v>0</v>
      </c>
      <c r="BB34" s="237">
        <f t="shared" si="66"/>
        <v>0</v>
      </c>
    </row>
    <row r="35" spans="1:54" ht="16.5" customHeight="1" outlineLevel="1" x14ac:dyDescent="0.2">
      <c r="A35" s="157"/>
      <c r="B35" s="165" t="s">
        <v>135</v>
      </c>
      <c r="C35" s="234">
        <f t="shared" si="40"/>
        <v>0</v>
      </c>
      <c r="D35" s="235">
        <f t="shared" si="40"/>
        <v>0</v>
      </c>
      <c r="E35" s="235">
        <f t="shared" si="40"/>
        <v>0</v>
      </c>
      <c r="F35" s="235">
        <f t="shared" si="40"/>
        <v>0</v>
      </c>
      <c r="G35" s="236">
        <f t="shared" si="49"/>
        <v>0</v>
      </c>
      <c r="H35" s="235">
        <f t="shared" si="41"/>
        <v>0</v>
      </c>
      <c r="I35" s="235">
        <f t="shared" si="41"/>
        <v>0</v>
      </c>
      <c r="J35" s="235">
        <f t="shared" si="41"/>
        <v>0</v>
      </c>
      <c r="K35" s="235">
        <f t="shared" si="41"/>
        <v>0</v>
      </c>
      <c r="L35" s="236">
        <f t="shared" si="50"/>
        <v>0</v>
      </c>
      <c r="M35" s="235">
        <f t="shared" si="42"/>
        <v>0</v>
      </c>
      <c r="N35" s="235">
        <f t="shared" si="42"/>
        <v>0</v>
      </c>
      <c r="O35" s="235">
        <f t="shared" si="42"/>
        <v>0</v>
      </c>
      <c r="P35" s="235">
        <f t="shared" si="42"/>
        <v>0</v>
      </c>
      <c r="Q35" s="236">
        <f t="shared" si="51"/>
        <v>0</v>
      </c>
      <c r="R35" s="237">
        <f t="shared" si="52"/>
        <v>0</v>
      </c>
      <c r="S35" s="203"/>
      <c r="T35" s="165" t="s">
        <v>135</v>
      </c>
      <c r="U35" s="234">
        <f t="shared" ref="U35:X35" si="70">+U45+U55</f>
        <v>0</v>
      </c>
      <c r="V35" s="235">
        <f t="shared" si="70"/>
        <v>0</v>
      </c>
      <c r="W35" s="235">
        <f t="shared" si="70"/>
        <v>0</v>
      </c>
      <c r="X35" s="235">
        <f t="shared" si="70"/>
        <v>0</v>
      </c>
      <c r="Y35" s="236">
        <f t="shared" si="54"/>
        <v>0</v>
      </c>
      <c r="Z35" s="235">
        <f t="shared" ref="Z35:AC35" si="71">+Z45+Z55</f>
        <v>0</v>
      </c>
      <c r="AA35" s="235">
        <f t="shared" si="71"/>
        <v>0</v>
      </c>
      <c r="AB35" s="235">
        <f t="shared" si="71"/>
        <v>0</v>
      </c>
      <c r="AC35" s="235">
        <f t="shared" si="71"/>
        <v>0</v>
      </c>
      <c r="AD35" s="236">
        <f t="shared" si="56"/>
        <v>0</v>
      </c>
      <c r="AE35" s="235">
        <f t="shared" ref="AE35:AH35" si="72">+AE45+AE55</f>
        <v>0</v>
      </c>
      <c r="AF35" s="235">
        <f t="shared" si="72"/>
        <v>0</v>
      </c>
      <c r="AG35" s="235">
        <f t="shared" si="72"/>
        <v>0</v>
      </c>
      <c r="AH35" s="235">
        <f t="shared" si="72"/>
        <v>0</v>
      </c>
      <c r="AI35" s="236">
        <f t="shared" si="58"/>
        <v>0</v>
      </c>
      <c r="AJ35" s="237">
        <f t="shared" si="59"/>
        <v>0</v>
      </c>
      <c r="AL35" s="201" t="s">
        <v>88</v>
      </c>
      <c r="AM35" s="230">
        <f t="shared" si="60"/>
        <v>0</v>
      </c>
      <c r="AN35" s="230">
        <f t="shared" si="60"/>
        <v>0</v>
      </c>
      <c r="AO35" s="230">
        <f t="shared" si="60"/>
        <v>0</v>
      </c>
      <c r="AP35" s="230">
        <f t="shared" si="60"/>
        <v>0</v>
      </c>
      <c r="AQ35" s="256">
        <f t="shared" si="61"/>
        <v>0</v>
      </c>
      <c r="AR35" s="231">
        <f t="shared" si="62"/>
        <v>0</v>
      </c>
      <c r="AS35" s="231">
        <f t="shared" si="62"/>
        <v>0</v>
      </c>
      <c r="AT35" s="231">
        <f t="shared" si="62"/>
        <v>0</v>
      </c>
      <c r="AU35" s="231">
        <f t="shared" si="62"/>
        <v>0</v>
      </c>
      <c r="AV35" s="256">
        <f t="shared" si="63"/>
        <v>0</v>
      </c>
      <c r="AW35" s="231">
        <f t="shared" si="64"/>
        <v>0</v>
      </c>
      <c r="AX35" s="231">
        <f t="shared" si="64"/>
        <v>0</v>
      </c>
      <c r="AY35" s="231">
        <f t="shared" si="64"/>
        <v>0</v>
      </c>
      <c r="AZ35" s="231">
        <f t="shared" si="64"/>
        <v>0</v>
      </c>
      <c r="BA35" s="256">
        <f t="shared" si="65"/>
        <v>0</v>
      </c>
      <c r="BB35" s="237">
        <f t="shared" si="66"/>
        <v>0</v>
      </c>
    </row>
    <row r="36" spans="1:54" ht="16.5" customHeight="1" outlineLevel="1" x14ac:dyDescent="0.2">
      <c r="A36" s="157"/>
      <c r="B36" s="165" t="s">
        <v>136</v>
      </c>
      <c r="C36" s="234">
        <f t="shared" si="40"/>
        <v>0</v>
      </c>
      <c r="D36" s="235">
        <f t="shared" si="40"/>
        <v>0</v>
      </c>
      <c r="E36" s="235">
        <f t="shared" si="40"/>
        <v>0</v>
      </c>
      <c r="F36" s="235">
        <f t="shared" si="40"/>
        <v>0</v>
      </c>
      <c r="G36" s="236">
        <f t="shared" si="49"/>
        <v>0</v>
      </c>
      <c r="H36" s="235">
        <f t="shared" si="41"/>
        <v>0</v>
      </c>
      <c r="I36" s="235">
        <f t="shared" si="41"/>
        <v>0</v>
      </c>
      <c r="J36" s="235">
        <f t="shared" si="41"/>
        <v>0</v>
      </c>
      <c r="K36" s="235">
        <f t="shared" si="41"/>
        <v>0</v>
      </c>
      <c r="L36" s="236">
        <f t="shared" si="50"/>
        <v>0</v>
      </c>
      <c r="M36" s="235">
        <f t="shared" si="42"/>
        <v>0</v>
      </c>
      <c r="N36" s="235">
        <f t="shared" si="42"/>
        <v>0</v>
      </c>
      <c r="O36" s="235">
        <f t="shared" si="42"/>
        <v>0</v>
      </c>
      <c r="P36" s="235">
        <f t="shared" si="42"/>
        <v>0</v>
      </c>
      <c r="Q36" s="236">
        <f t="shared" si="51"/>
        <v>0</v>
      </c>
      <c r="R36" s="237">
        <f t="shared" si="52"/>
        <v>0</v>
      </c>
      <c r="S36" s="203"/>
      <c r="T36" s="165" t="s">
        <v>136</v>
      </c>
      <c r="U36" s="234">
        <f t="shared" ref="U36:X36" si="73">+U46+U56</f>
        <v>0</v>
      </c>
      <c r="V36" s="235">
        <f t="shared" si="73"/>
        <v>0</v>
      </c>
      <c r="W36" s="235">
        <f t="shared" si="73"/>
        <v>0</v>
      </c>
      <c r="X36" s="235">
        <f t="shared" si="73"/>
        <v>0</v>
      </c>
      <c r="Y36" s="236">
        <f t="shared" si="54"/>
        <v>0</v>
      </c>
      <c r="Z36" s="235">
        <f t="shared" ref="Z36:AC36" si="74">+Z46+Z56</f>
        <v>0</v>
      </c>
      <c r="AA36" s="235">
        <f t="shared" si="74"/>
        <v>0</v>
      </c>
      <c r="AB36" s="235">
        <f t="shared" si="74"/>
        <v>0</v>
      </c>
      <c r="AC36" s="235">
        <f t="shared" si="74"/>
        <v>0</v>
      </c>
      <c r="AD36" s="236">
        <f t="shared" si="56"/>
        <v>0</v>
      </c>
      <c r="AE36" s="235">
        <f t="shared" ref="AE36:AH36" si="75">+AE46+AE56</f>
        <v>0</v>
      </c>
      <c r="AF36" s="235">
        <f t="shared" si="75"/>
        <v>0</v>
      </c>
      <c r="AG36" s="235">
        <f t="shared" si="75"/>
        <v>0</v>
      </c>
      <c r="AH36" s="235">
        <f t="shared" si="75"/>
        <v>0</v>
      </c>
      <c r="AI36" s="236">
        <f t="shared" si="58"/>
        <v>0</v>
      </c>
      <c r="AJ36" s="237">
        <f t="shared" si="59"/>
        <v>0</v>
      </c>
      <c r="AL36" s="201" t="s">
        <v>89</v>
      </c>
      <c r="AM36" s="230">
        <f t="shared" si="60"/>
        <v>0</v>
      </c>
      <c r="AN36" s="230">
        <f t="shared" si="60"/>
        <v>0</v>
      </c>
      <c r="AO36" s="230">
        <f t="shared" si="60"/>
        <v>0</v>
      </c>
      <c r="AP36" s="230">
        <f t="shared" si="60"/>
        <v>0</v>
      </c>
      <c r="AQ36" s="256">
        <f t="shared" si="61"/>
        <v>0</v>
      </c>
      <c r="AR36" s="231">
        <f t="shared" si="62"/>
        <v>0</v>
      </c>
      <c r="AS36" s="231">
        <f t="shared" si="62"/>
        <v>0</v>
      </c>
      <c r="AT36" s="231">
        <f t="shared" si="62"/>
        <v>0</v>
      </c>
      <c r="AU36" s="231">
        <f t="shared" si="62"/>
        <v>0</v>
      </c>
      <c r="AV36" s="256">
        <f t="shared" si="63"/>
        <v>0</v>
      </c>
      <c r="AW36" s="231">
        <f t="shared" si="64"/>
        <v>0</v>
      </c>
      <c r="AX36" s="231">
        <f t="shared" si="64"/>
        <v>0</v>
      </c>
      <c r="AY36" s="231">
        <f t="shared" si="64"/>
        <v>0</v>
      </c>
      <c r="AZ36" s="231">
        <f t="shared" si="64"/>
        <v>0</v>
      </c>
      <c r="BA36" s="256">
        <f t="shared" si="65"/>
        <v>0</v>
      </c>
      <c r="BB36" s="237">
        <f t="shared" si="66"/>
        <v>0</v>
      </c>
    </row>
    <row r="37" spans="1:54" ht="16.5" customHeight="1" outlineLevel="1" thickBot="1" x14ac:dyDescent="0.25">
      <c r="A37" s="159"/>
      <c r="B37" s="173" t="s">
        <v>137</v>
      </c>
      <c r="C37" s="238">
        <f t="shared" si="40"/>
        <v>0</v>
      </c>
      <c r="D37" s="239">
        <f t="shared" si="40"/>
        <v>0</v>
      </c>
      <c r="E37" s="239">
        <f t="shared" si="40"/>
        <v>0</v>
      </c>
      <c r="F37" s="239">
        <f t="shared" si="40"/>
        <v>0</v>
      </c>
      <c r="G37" s="240">
        <f t="shared" si="49"/>
        <v>0</v>
      </c>
      <c r="H37" s="239">
        <f t="shared" si="41"/>
        <v>0</v>
      </c>
      <c r="I37" s="239">
        <f t="shared" si="41"/>
        <v>0</v>
      </c>
      <c r="J37" s="239">
        <f t="shared" si="41"/>
        <v>0</v>
      </c>
      <c r="K37" s="239">
        <f t="shared" si="41"/>
        <v>0</v>
      </c>
      <c r="L37" s="240">
        <f t="shared" si="50"/>
        <v>0</v>
      </c>
      <c r="M37" s="239">
        <f t="shared" si="42"/>
        <v>0</v>
      </c>
      <c r="N37" s="239">
        <f t="shared" si="42"/>
        <v>0</v>
      </c>
      <c r="O37" s="239">
        <f t="shared" si="42"/>
        <v>0</v>
      </c>
      <c r="P37" s="239">
        <f t="shared" si="42"/>
        <v>0</v>
      </c>
      <c r="Q37" s="240">
        <f t="shared" si="51"/>
        <v>0</v>
      </c>
      <c r="R37" s="241">
        <f t="shared" si="52"/>
        <v>0</v>
      </c>
      <c r="S37" s="205"/>
      <c r="T37" s="173" t="s">
        <v>137</v>
      </c>
      <c r="U37" s="238">
        <f t="shared" ref="U37:X37" si="76">+U47+U57</f>
        <v>0</v>
      </c>
      <c r="V37" s="239">
        <f t="shared" si="76"/>
        <v>0</v>
      </c>
      <c r="W37" s="239">
        <f t="shared" si="76"/>
        <v>0</v>
      </c>
      <c r="X37" s="239">
        <f t="shared" si="76"/>
        <v>0</v>
      </c>
      <c r="Y37" s="240">
        <f t="shared" si="54"/>
        <v>0</v>
      </c>
      <c r="Z37" s="239">
        <f t="shared" ref="Z37:AC37" si="77">+Z47+Z57</f>
        <v>0</v>
      </c>
      <c r="AA37" s="239">
        <f t="shared" si="77"/>
        <v>0</v>
      </c>
      <c r="AB37" s="239">
        <f t="shared" si="77"/>
        <v>0</v>
      </c>
      <c r="AC37" s="239">
        <f t="shared" si="77"/>
        <v>0</v>
      </c>
      <c r="AD37" s="240">
        <f t="shared" si="56"/>
        <v>0</v>
      </c>
      <c r="AE37" s="239">
        <f t="shared" ref="AE37:AH37" si="78">+AE47+AE57</f>
        <v>0</v>
      </c>
      <c r="AF37" s="239">
        <f t="shared" si="78"/>
        <v>0</v>
      </c>
      <c r="AG37" s="239">
        <f t="shared" si="78"/>
        <v>0</v>
      </c>
      <c r="AH37" s="239">
        <f t="shared" si="78"/>
        <v>0</v>
      </c>
      <c r="AI37" s="240">
        <f t="shared" si="58"/>
        <v>0</v>
      </c>
      <c r="AJ37" s="241">
        <f t="shared" si="59"/>
        <v>0</v>
      </c>
      <c r="AL37" s="206" t="s">
        <v>90</v>
      </c>
      <c r="AM37" s="230">
        <f t="shared" si="60"/>
        <v>0</v>
      </c>
      <c r="AN37" s="230">
        <f t="shared" si="60"/>
        <v>0</v>
      </c>
      <c r="AO37" s="230">
        <f t="shared" si="60"/>
        <v>0</v>
      </c>
      <c r="AP37" s="230">
        <f t="shared" si="60"/>
        <v>0</v>
      </c>
      <c r="AQ37" s="257">
        <f t="shared" si="61"/>
        <v>0</v>
      </c>
      <c r="AR37" s="231">
        <f t="shared" si="62"/>
        <v>0</v>
      </c>
      <c r="AS37" s="231">
        <f t="shared" si="62"/>
        <v>0</v>
      </c>
      <c r="AT37" s="231">
        <f t="shared" si="62"/>
        <v>0</v>
      </c>
      <c r="AU37" s="231">
        <f t="shared" si="62"/>
        <v>0</v>
      </c>
      <c r="AV37" s="257">
        <f t="shared" si="63"/>
        <v>0</v>
      </c>
      <c r="AW37" s="231">
        <f t="shared" si="64"/>
        <v>0</v>
      </c>
      <c r="AX37" s="231">
        <f t="shared" si="64"/>
        <v>0</v>
      </c>
      <c r="AY37" s="231">
        <f t="shared" si="64"/>
        <v>0</v>
      </c>
      <c r="AZ37" s="231">
        <f t="shared" si="64"/>
        <v>0</v>
      </c>
      <c r="BA37" s="257">
        <f t="shared" si="65"/>
        <v>0</v>
      </c>
      <c r="BB37" s="241">
        <f t="shared" si="66"/>
        <v>0</v>
      </c>
    </row>
    <row r="38" spans="1:54" ht="13.5" thickBot="1" x14ac:dyDescent="0.25">
      <c r="A38" s="159"/>
      <c r="B38" s="207" t="s">
        <v>15</v>
      </c>
      <c r="C38" s="242">
        <f t="shared" ref="C38:R38" si="79">SUM(C32:C37)</f>
        <v>0</v>
      </c>
      <c r="D38" s="243">
        <f t="shared" si="79"/>
        <v>0</v>
      </c>
      <c r="E38" s="243">
        <f t="shared" si="79"/>
        <v>0</v>
      </c>
      <c r="F38" s="243">
        <f t="shared" si="79"/>
        <v>0</v>
      </c>
      <c r="G38" s="243">
        <f t="shared" si="79"/>
        <v>0</v>
      </c>
      <c r="H38" s="243">
        <f t="shared" si="79"/>
        <v>0</v>
      </c>
      <c r="I38" s="243">
        <f t="shared" si="79"/>
        <v>0</v>
      </c>
      <c r="J38" s="243">
        <f t="shared" si="79"/>
        <v>0</v>
      </c>
      <c r="K38" s="243">
        <f t="shared" si="79"/>
        <v>0</v>
      </c>
      <c r="L38" s="243">
        <f t="shared" si="79"/>
        <v>0</v>
      </c>
      <c r="M38" s="243">
        <f t="shared" si="79"/>
        <v>0</v>
      </c>
      <c r="N38" s="243">
        <f t="shared" si="79"/>
        <v>0</v>
      </c>
      <c r="O38" s="243">
        <f t="shared" si="79"/>
        <v>0</v>
      </c>
      <c r="P38" s="243">
        <f t="shared" si="79"/>
        <v>0</v>
      </c>
      <c r="Q38" s="243">
        <f t="shared" si="79"/>
        <v>0</v>
      </c>
      <c r="R38" s="244">
        <f t="shared" si="79"/>
        <v>0</v>
      </c>
      <c r="S38" s="205"/>
      <c r="T38" s="207" t="s">
        <v>15</v>
      </c>
      <c r="U38" s="242">
        <f t="shared" ref="U38:AJ38" si="80">SUM(U32:U37)</f>
        <v>0</v>
      </c>
      <c r="V38" s="243">
        <f t="shared" si="80"/>
        <v>0</v>
      </c>
      <c r="W38" s="243">
        <f t="shared" si="80"/>
        <v>0</v>
      </c>
      <c r="X38" s="243">
        <f t="shared" si="80"/>
        <v>0</v>
      </c>
      <c r="Y38" s="243">
        <f t="shared" si="80"/>
        <v>0</v>
      </c>
      <c r="Z38" s="243">
        <f t="shared" si="80"/>
        <v>0</v>
      </c>
      <c r="AA38" s="243">
        <f t="shared" si="80"/>
        <v>0</v>
      </c>
      <c r="AB38" s="243">
        <f t="shared" si="80"/>
        <v>0</v>
      </c>
      <c r="AC38" s="243">
        <f t="shared" si="80"/>
        <v>0</v>
      </c>
      <c r="AD38" s="243">
        <f t="shared" si="80"/>
        <v>0</v>
      </c>
      <c r="AE38" s="243">
        <f t="shared" si="80"/>
        <v>0</v>
      </c>
      <c r="AF38" s="243">
        <f t="shared" si="80"/>
        <v>0</v>
      </c>
      <c r="AG38" s="243">
        <f t="shared" si="80"/>
        <v>0</v>
      </c>
      <c r="AH38" s="243">
        <f t="shared" si="80"/>
        <v>0</v>
      </c>
      <c r="AI38" s="243">
        <f t="shared" si="80"/>
        <v>0</v>
      </c>
      <c r="AJ38" s="244">
        <f t="shared" si="80"/>
        <v>0</v>
      </c>
      <c r="AL38" s="207" t="s">
        <v>15</v>
      </c>
      <c r="AM38" s="242">
        <f t="shared" ref="AM38:BB38" si="81">SUM(AM32:AM37)</f>
        <v>0</v>
      </c>
      <c r="AN38" s="243">
        <f t="shared" si="81"/>
        <v>0</v>
      </c>
      <c r="AO38" s="243">
        <f t="shared" si="81"/>
        <v>0</v>
      </c>
      <c r="AP38" s="243">
        <f t="shared" si="81"/>
        <v>0</v>
      </c>
      <c r="AQ38" s="258">
        <f t="shared" si="81"/>
        <v>0</v>
      </c>
      <c r="AR38" s="243">
        <f t="shared" si="81"/>
        <v>0</v>
      </c>
      <c r="AS38" s="243">
        <f t="shared" si="81"/>
        <v>0</v>
      </c>
      <c r="AT38" s="243">
        <f t="shared" si="81"/>
        <v>0</v>
      </c>
      <c r="AU38" s="243">
        <f t="shared" si="81"/>
        <v>0</v>
      </c>
      <c r="AV38" s="258">
        <f t="shared" si="81"/>
        <v>0</v>
      </c>
      <c r="AW38" s="243">
        <f t="shared" si="81"/>
        <v>0</v>
      </c>
      <c r="AX38" s="243">
        <f t="shared" si="81"/>
        <v>0</v>
      </c>
      <c r="AY38" s="243">
        <f t="shared" si="81"/>
        <v>0</v>
      </c>
      <c r="AZ38" s="243">
        <f t="shared" si="81"/>
        <v>0</v>
      </c>
      <c r="BA38" s="243">
        <f t="shared" si="81"/>
        <v>0</v>
      </c>
      <c r="BB38" s="244">
        <f t="shared" si="81"/>
        <v>0</v>
      </c>
    </row>
    <row r="39" spans="1:54" ht="15.75" customHeight="1" thickBot="1" x14ac:dyDescent="0.25">
      <c r="A39" s="159"/>
      <c r="B39" s="15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6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L39" s="156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</row>
    <row r="40" spans="1:54" ht="21" thickBot="1" x14ac:dyDescent="0.25">
      <c r="A40" s="178"/>
      <c r="B40" s="338" t="s">
        <v>30</v>
      </c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40"/>
      <c r="S40" s="178"/>
      <c r="T40" s="338" t="s">
        <v>30</v>
      </c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40"/>
      <c r="AL40" s="356" t="s">
        <v>30</v>
      </c>
      <c r="AM40" s="357"/>
      <c r="AN40" s="357"/>
      <c r="AO40" s="357"/>
      <c r="AP40" s="357"/>
      <c r="AQ40" s="357"/>
      <c r="AR40" s="357"/>
      <c r="AS40" s="357"/>
      <c r="AT40" s="357"/>
      <c r="AU40" s="357"/>
      <c r="AV40" s="357"/>
      <c r="AW40" s="357"/>
      <c r="AX40" s="357"/>
      <c r="AY40" s="357"/>
      <c r="AZ40" s="357"/>
      <c r="BA40" s="357"/>
      <c r="BB40" s="358"/>
    </row>
    <row r="41" spans="1:54" s="288" customFormat="1" ht="35.1" customHeight="1" thickBot="1" x14ac:dyDescent="0.3">
      <c r="A41" s="284"/>
      <c r="B41" s="285" t="s">
        <v>1</v>
      </c>
      <c r="C41" s="277" t="s">
        <v>2</v>
      </c>
      <c r="D41" s="277" t="s">
        <v>3</v>
      </c>
      <c r="E41" s="277" t="s">
        <v>4</v>
      </c>
      <c r="F41" s="277" t="s">
        <v>5</v>
      </c>
      <c r="G41" s="277" t="s">
        <v>19</v>
      </c>
      <c r="H41" s="277" t="s">
        <v>6</v>
      </c>
      <c r="I41" s="277" t="s">
        <v>7</v>
      </c>
      <c r="J41" s="277" t="s">
        <v>8</v>
      </c>
      <c r="K41" s="277" t="s">
        <v>9</v>
      </c>
      <c r="L41" s="277" t="s">
        <v>20</v>
      </c>
      <c r="M41" s="277" t="s">
        <v>10</v>
      </c>
      <c r="N41" s="277" t="s">
        <v>11</v>
      </c>
      <c r="O41" s="277" t="s">
        <v>12</v>
      </c>
      <c r="P41" s="277" t="s">
        <v>13</v>
      </c>
      <c r="Q41" s="277" t="s">
        <v>21</v>
      </c>
      <c r="R41" s="286" t="s">
        <v>14</v>
      </c>
      <c r="S41" s="284"/>
      <c r="T41" s="285" t="s">
        <v>1</v>
      </c>
      <c r="U41" s="277" t="s">
        <v>2</v>
      </c>
      <c r="V41" s="277" t="s">
        <v>3</v>
      </c>
      <c r="W41" s="277" t="s">
        <v>4</v>
      </c>
      <c r="X41" s="277" t="s">
        <v>5</v>
      </c>
      <c r="Y41" s="277" t="s">
        <v>19</v>
      </c>
      <c r="Z41" s="277" t="s">
        <v>6</v>
      </c>
      <c r="AA41" s="277" t="s">
        <v>7</v>
      </c>
      <c r="AB41" s="277" t="s">
        <v>8</v>
      </c>
      <c r="AC41" s="277" t="s">
        <v>9</v>
      </c>
      <c r="AD41" s="277" t="s">
        <v>20</v>
      </c>
      <c r="AE41" s="277" t="s">
        <v>10</v>
      </c>
      <c r="AF41" s="277" t="s">
        <v>11</v>
      </c>
      <c r="AG41" s="277" t="s">
        <v>12</v>
      </c>
      <c r="AH41" s="277" t="s">
        <v>13</v>
      </c>
      <c r="AI41" s="277" t="s">
        <v>21</v>
      </c>
      <c r="AJ41" s="286" t="s">
        <v>14</v>
      </c>
      <c r="AL41" s="289" t="s">
        <v>1</v>
      </c>
      <c r="AM41" s="282" t="s">
        <v>2</v>
      </c>
      <c r="AN41" s="282" t="s">
        <v>3</v>
      </c>
      <c r="AO41" s="282" t="s">
        <v>4</v>
      </c>
      <c r="AP41" s="282" t="s">
        <v>5</v>
      </c>
      <c r="AQ41" s="282" t="s">
        <v>19</v>
      </c>
      <c r="AR41" s="282" t="s">
        <v>6</v>
      </c>
      <c r="AS41" s="282" t="s">
        <v>7</v>
      </c>
      <c r="AT41" s="282" t="s">
        <v>8</v>
      </c>
      <c r="AU41" s="282" t="s">
        <v>9</v>
      </c>
      <c r="AV41" s="282" t="s">
        <v>20</v>
      </c>
      <c r="AW41" s="282" t="s">
        <v>10</v>
      </c>
      <c r="AX41" s="282" t="s">
        <v>11</v>
      </c>
      <c r="AY41" s="282" t="s">
        <v>12</v>
      </c>
      <c r="AZ41" s="282" t="s">
        <v>13</v>
      </c>
      <c r="BA41" s="282" t="s">
        <v>21</v>
      </c>
      <c r="BB41" s="290" t="s">
        <v>14</v>
      </c>
    </row>
    <row r="42" spans="1:54" ht="15.75" customHeight="1" outlineLevel="1" x14ac:dyDescent="0.2">
      <c r="A42" s="178"/>
      <c r="B42" s="160" t="s">
        <v>132</v>
      </c>
      <c r="C42" s="245">
        <f>+'EJECUCION 1T'!B26</f>
        <v>0</v>
      </c>
      <c r="D42" s="245">
        <f>+'EJECUCION 1T'!C26</f>
        <v>0</v>
      </c>
      <c r="E42" s="245">
        <f>+'EJECUCION 1T'!D26</f>
        <v>0</v>
      </c>
      <c r="F42" s="245">
        <f>+'EJECUCION 1T'!E26</f>
        <v>0</v>
      </c>
      <c r="G42" s="246">
        <f>+'EJECUCION 1T'!F26</f>
        <v>0</v>
      </c>
      <c r="H42" s="231">
        <f>+'EJECUCION 1T'!G26</f>
        <v>0</v>
      </c>
      <c r="I42" s="231">
        <f>+'EJECUCION 1T'!H26</f>
        <v>0</v>
      </c>
      <c r="J42" s="231">
        <f>+'EJECUCION 1T'!I26</f>
        <v>0</v>
      </c>
      <c r="K42" s="231">
        <f>+'EJECUCION 1T'!J26</f>
        <v>0</v>
      </c>
      <c r="L42" s="246">
        <f>+'EJECUCION 1T'!K26</f>
        <v>0</v>
      </c>
      <c r="M42" s="231">
        <f>+'EJECUCION 1T'!L26</f>
        <v>0</v>
      </c>
      <c r="N42" s="231">
        <f>+'EJECUCION 1T'!M26</f>
        <v>0</v>
      </c>
      <c r="O42" s="231">
        <f>+'EJECUCION 1T'!N26</f>
        <v>0</v>
      </c>
      <c r="P42" s="231">
        <f>+'EJECUCION 1T'!O26</f>
        <v>0</v>
      </c>
      <c r="Q42" s="246">
        <f>+'EJECUCION 1T'!P26</f>
        <v>0</v>
      </c>
      <c r="R42" s="247">
        <f>+'EJECUCION 1T'!Q26</f>
        <v>0</v>
      </c>
      <c r="S42" s="178"/>
      <c r="T42" s="160" t="s">
        <v>132</v>
      </c>
      <c r="U42" s="245">
        <f>+'EJECUCION 1T'!T26</f>
        <v>0</v>
      </c>
      <c r="V42" s="245">
        <f>+'EJECUCION 1T'!U26</f>
        <v>0</v>
      </c>
      <c r="W42" s="245">
        <f>+'EJECUCION 1T'!V26</f>
        <v>0</v>
      </c>
      <c r="X42" s="245">
        <f>+'EJECUCION 1T'!W26</f>
        <v>0</v>
      </c>
      <c r="Y42" s="246">
        <f>+'EJECUCION 1T'!X26</f>
        <v>0</v>
      </c>
      <c r="Z42" s="231">
        <f>+'EJECUCION 1T'!Y26</f>
        <v>0</v>
      </c>
      <c r="AA42" s="231">
        <f>+'EJECUCION 1T'!Z26</f>
        <v>0</v>
      </c>
      <c r="AB42" s="231">
        <f>+'EJECUCION 1T'!AA26</f>
        <v>0</v>
      </c>
      <c r="AC42" s="231">
        <f>+'EJECUCION 1T'!AB26</f>
        <v>0</v>
      </c>
      <c r="AD42" s="246">
        <f>+'EJECUCION 1T'!AC26</f>
        <v>0</v>
      </c>
      <c r="AE42" s="231">
        <f>+'EJECUCION 1T'!AD26</f>
        <v>0</v>
      </c>
      <c r="AF42" s="231">
        <f>+'EJECUCION 1T'!AE26</f>
        <v>0</v>
      </c>
      <c r="AG42" s="231">
        <f>+'EJECUCION 1T'!AF26</f>
        <v>0</v>
      </c>
      <c r="AH42" s="231">
        <f>+'EJECUCION 1T'!AG26</f>
        <v>0</v>
      </c>
      <c r="AI42" s="246">
        <f>+'EJECUCION 1T'!AH26</f>
        <v>0</v>
      </c>
      <c r="AJ42" s="247">
        <f>+'EJECUCION 1T'!AI26</f>
        <v>0</v>
      </c>
      <c r="AL42" s="160" t="s">
        <v>85</v>
      </c>
      <c r="AM42" s="245">
        <f>+U42+C42</f>
        <v>0</v>
      </c>
      <c r="AN42" s="245">
        <f t="shared" ref="AN42:AP47" si="82">+V42+D42</f>
        <v>0</v>
      </c>
      <c r="AO42" s="245">
        <f t="shared" si="82"/>
        <v>0</v>
      </c>
      <c r="AP42" s="245">
        <f t="shared" si="82"/>
        <v>0</v>
      </c>
      <c r="AQ42" s="259">
        <f>SUM(AM42:AP42)</f>
        <v>0</v>
      </c>
      <c r="AR42" s="231">
        <f>+Z42+H42</f>
        <v>0</v>
      </c>
      <c r="AS42" s="231">
        <f t="shared" ref="AS42:AU47" si="83">+AA42+I42</f>
        <v>0</v>
      </c>
      <c r="AT42" s="231">
        <f t="shared" si="83"/>
        <v>0</v>
      </c>
      <c r="AU42" s="231">
        <f t="shared" si="83"/>
        <v>0</v>
      </c>
      <c r="AV42" s="259">
        <f>SUM(AR42:AU42)</f>
        <v>0</v>
      </c>
      <c r="AW42" s="231">
        <f>+AE42+M42</f>
        <v>0</v>
      </c>
      <c r="AX42" s="231">
        <f t="shared" ref="AX42:AZ47" si="84">+AF42+N42</f>
        <v>0</v>
      </c>
      <c r="AY42" s="231">
        <f t="shared" si="84"/>
        <v>0</v>
      </c>
      <c r="AZ42" s="231">
        <f t="shared" si="84"/>
        <v>0</v>
      </c>
      <c r="BA42" s="259">
        <f>SUM(AW42:AZ42)</f>
        <v>0</v>
      </c>
      <c r="BB42" s="247">
        <f>+AM42+AN42+AO42+AP42+AR42+AS42+AT42+AU42+AW42+AX42+AY42+AZ42</f>
        <v>0</v>
      </c>
    </row>
    <row r="43" spans="1:54" s="209" customFormat="1" ht="15.75" customHeight="1" outlineLevel="1" x14ac:dyDescent="0.2">
      <c r="A43" s="208"/>
      <c r="B43" s="165" t="s">
        <v>133</v>
      </c>
      <c r="C43" s="245">
        <f>+'EJECUCION 2T'!B26</f>
        <v>0</v>
      </c>
      <c r="D43" s="248">
        <f>+'EJECUCION 2T'!C26</f>
        <v>0</v>
      </c>
      <c r="E43" s="248">
        <f>+'EJECUCION 2T'!D26</f>
        <v>0</v>
      </c>
      <c r="F43" s="248">
        <f>+'EJECUCION 2T'!E26</f>
        <v>0</v>
      </c>
      <c r="G43" s="249">
        <f>+'EJECUCION 2T'!F26</f>
        <v>0</v>
      </c>
      <c r="H43" s="235">
        <f>+'EJECUCION 2T'!G26</f>
        <v>0</v>
      </c>
      <c r="I43" s="235">
        <f>+'EJECUCION 2T'!H26</f>
        <v>0</v>
      </c>
      <c r="J43" s="235">
        <f>+'EJECUCION 2T'!I26</f>
        <v>0</v>
      </c>
      <c r="K43" s="235">
        <f>+'EJECUCION 2T'!J26</f>
        <v>0</v>
      </c>
      <c r="L43" s="249">
        <f>+'EJECUCION 2T'!K26</f>
        <v>0</v>
      </c>
      <c r="M43" s="235">
        <f>+'EJECUCION 2T'!L26</f>
        <v>0</v>
      </c>
      <c r="N43" s="235">
        <f>+'EJECUCION 2T'!M26</f>
        <v>0</v>
      </c>
      <c r="O43" s="235">
        <f>+'EJECUCION 2T'!N26</f>
        <v>0</v>
      </c>
      <c r="P43" s="235">
        <f>+'EJECUCION 2T'!O26</f>
        <v>0</v>
      </c>
      <c r="Q43" s="249">
        <f>+'EJECUCION 2T'!P26</f>
        <v>0</v>
      </c>
      <c r="R43" s="250">
        <f>+'EJECUCION 2T'!Q26</f>
        <v>0</v>
      </c>
      <c r="S43" s="208"/>
      <c r="T43" s="165" t="s">
        <v>133</v>
      </c>
      <c r="U43" s="245">
        <f>+'EJECUCION 2T'!T26</f>
        <v>0</v>
      </c>
      <c r="V43" s="248">
        <f>+'EJECUCION 2T'!U26</f>
        <v>0</v>
      </c>
      <c r="W43" s="248">
        <f>+'EJECUCION 2T'!V26</f>
        <v>0</v>
      </c>
      <c r="X43" s="248">
        <f>+'EJECUCION 2T'!W26</f>
        <v>0</v>
      </c>
      <c r="Y43" s="249">
        <f>+'EJECUCION 2T'!X26</f>
        <v>0</v>
      </c>
      <c r="Z43" s="235">
        <f>+'EJECUCION 2T'!Y26</f>
        <v>0</v>
      </c>
      <c r="AA43" s="235">
        <f>+'EJECUCION 2T'!Z26</f>
        <v>0</v>
      </c>
      <c r="AB43" s="235">
        <f>+'EJECUCION 2T'!AA26</f>
        <v>0</v>
      </c>
      <c r="AC43" s="235">
        <f>+'EJECUCION 2T'!AB26</f>
        <v>0</v>
      </c>
      <c r="AD43" s="249">
        <f>+'EJECUCION 2T'!AC26</f>
        <v>0</v>
      </c>
      <c r="AE43" s="235">
        <f>+'EJECUCION 2T'!AD26</f>
        <v>0</v>
      </c>
      <c r="AF43" s="235">
        <f>+'EJECUCION 2T'!AE26</f>
        <v>0</v>
      </c>
      <c r="AG43" s="235">
        <f>+'EJECUCION 2T'!AF26</f>
        <v>0</v>
      </c>
      <c r="AH43" s="235">
        <f>+'EJECUCION 2T'!AG26</f>
        <v>0</v>
      </c>
      <c r="AI43" s="249">
        <f>+'EJECUCION 2T'!AH26</f>
        <v>0</v>
      </c>
      <c r="AJ43" s="250">
        <f>+'EJECUCION 2T'!AI26</f>
        <v>0</v>
      </c>
      <c r="AL43" s="165" t="s">
        <v>86</v>
      </c>
      <c r="AM43" s="245">
        <f t="shared" ref="AM43:AM47" si="85">+U43+C43</f>
        <v>0</v>
      </c>
      <c r="AN43" s="245">
        <f t="shared" si="82"/>
        <v>0</v>
      </c>
      <c r="AO43" s="245">
        <f t="shared" si="82"/>
        <v>0</v>
      </c>
      <c r="AP43" s="245">
        <f t="shared" si="82"/>
        <v>0</v>
      </c>
      <c r="AQ43" s="259">
        <f t="shared" ref="AQ43:AQ47" si="86">SUM(AM43:AP43)</f>
        <v>0</v>
      </c>
      <c r="AR43" s="231">
        <f t="shared" ref="AR43:AR47" si="87">+Z43+H43</f>
        <v>0</v>
      </c>
      <c r="AS43" s="231">
        <f t="shared" si="83"/>
        <v>0</v>
      </c>
      <c r="AT43" s="231">
        <f t="shared" si="83"/>
        <v>0</v>
      </c>
      <c r="AU43" s="231">
        <f t="shared" si="83"/>
        <v>0</v>
      </c>
      <c r="AV43" s="259">
        <f t="shared" ref="AV43:AV47" si="88">SUM(AR43:AU43)</f>
        <v>0</v>
      </c>
      <c r="AW43" s="231">
        <f t="shared" ref="AW43:AW47" si="89">+AE43+M43</f>
        <v>0</v>
      </c>
      <c r="AX43" s="231">
        <f t="shared" si="84"/>
        <v>0</v>
      </c>
      <c r="AY43" s="231">
        <f t="shared" si="84"/>
        <v>0</v>
      </c>
      <c r="AZ43" s="231">
        <f t="shared" si="84"/>
        <v>0</v>
      </c>
      <c r="BA43" s="259">
        <f t="shared" ref="BA43:BA47" si="90">SUM(AW43:AZ43)</f>
        <v>0</v>
      </c>
      <c r="BB43" s="247">
        <f t="shared" ref="BB43:BB47" si="91">+AM43+AN43+AO43+AP43+AR43+AS43+AT43+AU43+AW43+AX43+AY43+AZ43</f>
        <v>0</v>
      </c>
    </row>
    <row r="44" spans="1:54" ht="15.75" customHeight="1" outlineLevel="1" x14ac:dyDescent="0.2">
      <c r="A44" s="178"/>
      <c r="B44" s="170" t="s">
        <v>134</v>
      </c>
      <c r="C44" s="248">
        <f>+'EJECUCION 3T'!B26</f>
        <v>0</v>
      </c>
      <c r="D44" s="248">
        <f>+'EJECUCION 3T'!C26</f>
        <v>0</v>
      </c>
      <c r="E44" s="248">
        <f>+'EJECUCION 3T'!D26</f>
        <v>0</v>
      </c>
      <c r="F44" s="248">
        <f>+'EJECUCION 3T'!E26</f>
        <v>0</v>
      </c>
      <c r="G44" s="249">
        <f>+'EJECUCION 3T'!F26</f>
        <v>0</v>
      </c>
      <c r="H44" s="235">
        <f>+'EJECUCION 3T'!G26</f>
        <v>0</v>
      </c>
      <c r="I44" s="235">
        <f>+'EJECUCION 3T'!H26</f>
        <v>0</v>
      </c>
      <c r="J44" s="235">
        <f>+'EJECUCION 3T'!I26</f>
        <v>0</v>
      </c>
      <c r="K44" s="235">
        <f>+'EJECUCION 3T'!J26</f>
        <v>0</v>
      </c>
      <c r="L44" s="249">
        <f>+'EJECUCION 3T'!K26</f>
        <v>0</v>
      </c>
      <c r="M44" s="235">
        <f>+'EJECUCION 3T'!L26</f>
        <v>0</v>
      </c>
      <c r="N44" s="235">
        <f>+'EJECUCION 3T'!M26</f>
        <v>0</v>
      </c>
      <c r="O44" s="235">
        <f>+'EJECUCION 3T'!N26</f>
        <v>0</v>
      </c>
      <c r="P44" s="235">
        <f>+'EJECUCION 3T'!O26</f>
        <v>0</v>
      </c>
      <c r="Q44" s="249">
        <f>+'EJECUCION 3T'!P26</f>
        <v>0</v>
      </c>
      <c r="R44" s="250">
        <f>+'EJECUCION 3T'!Q26</f>
        <v>0</v>
      </c>
      <c r="S44" s="178"/>
      <c r="T44" s="170" t="s">
        <v>134</v>
      </c>
      <c r="U44" s="248">
        <f>+'EJECUCION 3T'!T26</f>
        <v>0</v>
      </c>
      <c r="V44" s="248">
        <f>+'EJECUCION 3T'!U26</f>
        <v>0</v>
      </c>
      <c r="W44" s="248">
        <f>+'EJECUCION 3T'!V26</f>
        <v>0</v>
      </c>
      <c r="X44" s="248">
        <f>+'EJECUCION 3T'!W26</f>
        <v>0</v>
      </c>
      <c r="Y44" s="249">
        <f>+'EJECUCION 3T'!X26</f>
        <v>0</v>
      </c>
      <c r="Z44" s="235">
        <f>+'EJECUCION 3T'!Y26</f>
        <v>0</v>
      </c>
      <c r="AA44" s="235">
        <f>+'EJECUCION 3T'!Z26</f>
        <v>0</v>
      </c>
      <c r="AB44" s="235">
        <f>+'EJECUCION 3T'!AA26</f>
        <v>0</v>
      </c>
      <c r="AC44" s="235">
        <f>+'EJECUCION 3T'!AB26</f>
        <v>0</v>
      </c>
      <c r="AD44" s="249">
        <f>+'EJECUCION 3T'!AC26</f>
        <v>0</v>
      </c>
      <c r="AE44" s="235">
        <f>+'EJECUCION 3T'!AD26</f>
        <v>0</v>
      </c>
      <c r="AF44" s="235">
        <f>+'EJECUCION 3T'!AE26</f>
        <v>0</v>
      </c>
      <c r="AG44" s="235">
        <f>+'EJECUCION 3T'!AF26</f>
        <v>0</v>
      </c>
      <c r="AH44" s="235">
        <f>+'EJECUCION 3T'!AG26</f>
        <v>0</v>
      </c>
      <c r="AI44" s="249">
        <f>+'EJECUCION 3T'!AH26</f>
        <v>0</v>
      </c>
      <c r="AJ44" s="250">
        <f>+'EJECUCION 3T'!AI26</f>
        <v>0</v>
      </c>
      <c r="AL44" s="170" t="s">
        <v>87</v>
      </c>
      <c r="AM44" s="245">
        <f t="shared" si="85"/>
        <v>0</v>
      </c>
      <c r="AN44" s="245">
        <f t="shared" si="82"/>
        <v>0</v>
      </c>
      <c r="AO44" s="245">
        <f t="shared" si="82"/>
        <v>0</v>
      </c>
      <c r="AP44" s="245">
        <f t="shared" si="82"/>
        <v>0</v>
      </c>
      <c r="AQ44" s="259">
        <f t="shared" si="86"/>
        <v>0</v>
      </c>
      <c r="AR44" s="231">
        <f t="shared" si="87"/>
        <v>0</v>
      </c>
      <c r="AS44" s="231">
        <f t="shared" si="83"/>
        <v>0</v>
      </c>
      <c r="AT44" s="231">
        <f t="shared" si="83"/>
        <v>0</v>
      </c>
      <c r="AU44" s="231">
        <f t="shared" si="83"/>
        <v>0</v>
      </c>
      <c r="AV44" s="259">
        <f t="shared" si="88"/>
        <v>0</v>
      </c>
      <c r="AW44" s="231">
        <f t="shared" si="89"/>
        <v>0</v>
      </c>
      <c r="AX44" s="231">
        <f t="shared" si="84"/>
        <v>0</v>
      </c>
      <c r="AY44" s="231">
        <f t="shared" si="84"/>
        <v>0</v>
      </c>
      <c r="AZ44" s="231">
        <f t="shared" si="84"/>
        <v>0</v>
      </c>
      <c r="BA44" s="259">
        <f t="shared" si="90"/>
        <v>0</v>
      </c>
      <c r="BB44" s="247">
        <f t="shared" si="91"/>
        <v>0</v>
      </c>
    </row>
    <row r="45" spans="1:54" s="209" customFormat="1" ht="15.75" customHeight="1" outlineLevel="1" x14ac:dyDescent="0.2">
      <c r="A45" s="210"/>
      <c r="B45" s="165" t="s">
        <v>135</v>
      </c>
      <c r="C45" s="248">
        <f>+'EJECUCION 4T_DEyC_1T'!B26</f>
        <v>0</v>
      </c>
      <c r="D45" s="248">
        <f>+'EJECUCION 4T_DEyC_1T'!C26</f>
        <v>0</v>
      </c>
      <c r="E45" s="248">
        <f>+'EJECUCION 4T_DEyC_1T'!D26</f>
        <v>0</v>
      </c>
      <c r="F45" s="248">
        <f>+'EJECUCION 4T_DEyC_1T'!E26</f>
        <v>0</v>
      </c>
      <c r="G45" s="249">
        <f>+'EJECUCION 4T_DEyC_1T'!F26</f>
        <v>0</v>
      </c>
      <c r="H45" s="235">
        <f>+'EJECUCION 4T_DEyC_1T'!G26</f>
        <v>0</v>
      </c>
      <c r="I45" s="235">
        <f>+'EJECUCION 4T_DEyC_1T'!H26</f>
        <v>0</v>
      </c>
      <c r="J45" s="235">
        <f>+'EJECUCION 4T_DEyC_1T'!I26</f>
        <v>0</v>
      </c>
      <c r="K45" s="235">
        <f>+'EJECUCION 4T_DEyC_1T'!J26</f>
        <v>0</v>
      </c>
      <c r="L45" s="249">
        <f>+'EJECUCION 4T_DEyC_1T'!K26</f>
        <v>0</v>
      </c>
      <c r="M45" s="235">
        <f>+'EJECUCION 4T_DEyC_1T'!L26</f>
        <v>0</v>
      </c>
      <c r="N45" s="235">
        <f>+'EJECUCION 4T_DEyC_1T'!M26</f>
        <v>0</v>
      </c>
      <c r="O45" s="235">
        <f>+'EJECUCION 4T_DEyC_1T'!N26</f>
        <v>0</v>
      </c>
      <c r="P45" s="235">
        <f>+'EJECUCION 4T_DEyC_1T'!O26</f>
        <v>0</v>
      </c>
      <c r="Q45" s="249">
        <f>+'EJECUCION 4T_DEyC_1T'!P26</f>
        <v>0</v>
      </c>
      <c r="R45" s="250">
        <f>+'EJECUCION 4T_DEyC_1T'!Q26</f>
        <v>0</v>
      </c>
      <c r="S45" s="210"/>
      <c r="T45" s="165" t="s">
        <v>135</v>
      </c>
      <c r="U45" s="248">
        <f>+'EJECUCION 4T_DEyC_1T'!T26</f>
        <v>0</v>
      </c>
      <c r="V45" s="248">
        <f>+'EJECUCION 4T_DEyC_1T'!U26</f>
        <v>0</v>
      </c>
      <c r="W45" s="248">
        <f>+'EJECUCION 4T_DEyC_1T'!V26</f>
        <v>0</v>
      </c>
      <c r="X45" s="248">
        <f>+'EJECUCION 4T_DEyC_1T'!W26</f>
        <v>0</v>
      </c>
      <c r="Y45" s="249">
        <f>+'EJECUCION 4T_DEyC_1T'!X26</f>
        <v>0</v>
      </c>
      <c r="Z45" s="235">
        <f>+'EJECUCION 4T_DEyC_1T'!Y26</f>
        <v>0</v>
      </c>
      <c r="AA45" s="235">
        <f>+'EJECUCION 4T_DEyC_1T'!Z26</f>
        <v>0</v>
      </c>
      <c r="AB45" s="235">
        <f>+'EJECUCION 4T_DEyC_1T'!AA26</f>
        <v>0</v>
      </c>
      <c r="AC45" s="235">
        <f>+'EJECUCION 4T_DEyC_1T'!AB26</f>
        <v>0</v>
      </c>
      <c r="AD45" s="249">
        <f>+'EJECUCION 4T_DEyC_1T'!AC26</f>
        <v>0</v>
      </c>
      <c r="AE45" s="235">
        <f>+'EJECUCION 4T_DEyC_1T'!AD26</f>
        <v>0</v>
      </c>
      <c r="AF45" s="235">
        <f>+'EJECUCION 4T_DEyC_1T'!AE26</f>
        <v>0</v>
      </c>
      <c r="AG45" s="235">
        <f>+'EJECUCION 4T_DEyC_1T'!AF26</f>
        <v>0</v>
      </c>
      <c r="AH45" s="235">
        <f>+'EJECUCION 4T_DEyC_1T'!AG26</f>
        <v>0</v>
      </c>
      <c r="AI45" s="249">
        <f>+'EJECUCION 4T_DEyC_1T'!AH26</f>
        <v>0</v>
      </c>
      <c r="AJ45" s="250">
        <f>+'EJECUCION 4T_DEyC_1T'!AI26</f>
        <v>0</v>
      </c>
      <c r="AL45" s="165" t="s">
        <v>88</v>
      </c>
      <c r="AM45" s="245">
        <f t="shared" si="85"/>
        <v>0</v>
      </c>
      <c r="AN45" s="245">
        <f t="shared" si="82"/>
        <v>0</v>
      </c>
      <c r="AO45" s="245">
        <f t="shared" si="82"/>
        <v>0</v>
      </c>
      <c r="AP45" s="245">
        <f t="shared" si="82"/>
        <v>0</v>
      </c>
      <c r="AQ45" s="259">
        <f t="shared" si="86"/>
        <v>0</v>
      </c>
      <c r="AR45" s="231">
        <f t="shared" si="87"/>
        <v>0</v>
      </c>
      <c r="AS45" s="231">
        <f t="shared" si="83"/>
        <v>0</v>
      </c>
      <c r="AT45" s="231">
        <f t="shared" si="83"/>
        <v>0</v>
      </c>
      <c r="AU45" s="231">
        <f t="shared" si="83"/>
        <v>0</v>
      </c>
      <c r="AV45" s="259">
        <f t="shared" si="88"/>
        <v>0</v>
      </c>
      <c r="AW45" s="231">
        <f t="shared" si="89"/>
        <v>0</v>
      </c>
      <c r="AX45" s="231">
        <f t="shared" si="84"/>
        <v>0</v>
      </c>
      <c r="AY45" s="231">
        <f t="shared" si="84"/>
        <v>0</v>
      </c>
      <c r="AZ45" s="231">
        <f t="shared" si="84"/>
        <v>0</v>
      </c>
      <c r="BA45" s="259">
        <f t="shared" si="90"/>
        <v>0</v>
      </c>
      <c r="BB45" s="247">
        <f t="shared" si="91"/>
        <v>0</v>
      </c>
    </row>
    <row r="46" spans="1:54" ht="15.75" customHeight="1" outlineLevel="1" x14ac:dyDescent="0.2">
      <c r="A46" s="157"/>
      <c r="B46" s="165" t="s">
        <v>136</v>
      </c>
      <c r="C46" s="248">
        <f>+EJECUCION_DEyC_2T!B26</f>
        <v>0</v>
      </c>
      <c r="D46" s="248">
        <f>+EJECUCION_DEyC_2T!C26</f>
        <v>0</v>
      </c>
      <c r="E46" s="248">
        <f>+EJECUCION_DEyC_2T!D26</f>
        <v>0</v>
      </c>
      <c r="F46" s="248">
        <f>+EJECUCION_DEyC_2T!E26</f>
        <v>0</v>
      </c>
      <c r="G46" s="249">
        <f>+EJECUCION_DEyC_2T!F26</f>
        <v>0</v>
      </c>
      <c r="H46" s="235">
        <f>+EJECUCION_DEyC_2T!G26</f>
        <v>0</v>
      </c>
      <c r="I46" s="235">
        <f>+EJECUCION_DEyC_2T!H26</f>
        <v>0</v>
      </c>
      <c r="J46" s="235">
        <f>+EJECUCION_DEyC_2T!I26</f>
        <v>0</v>
      </c>
      <c r="K46" s="235">
        <f>+EJECUCION_DEyC_2T!J26</f>
        <v>0</v>
      </c>
      <c r="L46" s="249">
        <f>+EJECUCION_DEyC_2T!K26</f>
        <v>0</v>
      </c>
      <c r="M46" s="235">
        <f>+EJECUCION_DEyC_2T!L26</f>
        <v>0</v>
      </c>
      <c r="N46" s="235">
        <f>+EJECUCION_DEyC_2T!M26</f>
        <v>0</v>
      </c>
      <c r="O46" s="235">
        <f>+EJECUCION_DEyC_2T!N26</f>
        <v>0</v>
      </c>
      <c r="P46" s="235">
        <f>+EJECUCION_DEyC_2T!O26</f>
        <v>0</v>
      </c>
      <c r="Q46" s="249">
        <f>+EJECUCION_DEyC_2T!P26</f>
        <v>0</v>
      </c>
      <c r="R46" s="250">
        <f>+EJECUCION_DEyC_2T!Q26</f>
        <v>0</v>
      </c>
      <c r="S46" s="157"/>
      <c r="T46" s="165" t="s">
        <v>136</v>
      </c>
      <c r="U46" s="248">
        <f>+EJECUCION_DEyC_2T!T26</f>
        <v>0</v>
      </c>
      <c r="V46" s="248">
        <f>+EJECUCION_DEyC_2T!U26</f>
        <v>0</v>
      </c>
      <c r="W46" s="248">
        <f>+EJECUCION_DEyC_2T!V26</f>
        <v>0</v>
      </c>
      <c r="X46" s="248">
        <f>+EJECUCION_DEyC_2T!W26</f>
        <v>0</v>
      </c>
      <c r="Y46" s="249">
        <f>+EJECUCION_DEyC_2T!X26</f>
        <v>0</v>
      </c>
      <c r="Z46" s="235">
        <f>+EJECUCION_DEyC_2T!Y26</f>
        <v>0</v>
      </c>
      <c r="AA46" s="235">
        <f>+EJECUCION_DEyC_2T!Z26</f>
        <v>0</v>
      </c>
      <c r="AB46" s="235">
        <f>+EJECUCION_DEyC_2T!AA26</f>
        <v>0</v>
      </c>
      <c r="AC46" s="235">
        <f>+EJECUCION_DEyC_2T!AB26</f>
        <v>0</v>
      </c>
      <c r="AD46" s="249">
        <f>+EJECUCION_DEyC_2T!AC26</f>
        <v>0</v>
      </c>
      <c r="AE46" s="235">
        <f>+EJECUCION_DEyC_2T!AD26</f>
        <v>0</v>
      </c>
      <c r="AF46" s="235">
        <f>+EJECUCION_DEyC_2T!AE26</f>
        <v>0</v>
      </c>
      <c r="AG46" s="235">
        <f>+EJECUCION_DEyC_2T!AF26</f>
        <v>0</v>
      </c>
      <c r="AH46" s="235">
        <f>+EJECUCION_DEyC_2T!AG26</f>
        <v>0</v>
      </c>
      <c r="AI46" s="249">
        <f>+EJECUCION_DEyC_2T!AH26</f>
        <v>0</v>
      </c>
      <c r="AJ46" s="250">
        <f>+EJECUCION_DEyC_2T!AI26</f>
        <v>0</v>
      </c>
      <c r="AL46" s="165" t="s">
        <v>89</v>
      </c>
      <c r="AM46" s="245">
        <f t="shared" si="85"/>
        <v>0</v>
      </c>
      <c r="AN46" s="245">
        <f t="shared" si="82"/>
        <v>0</v>
      </c>
      <c r="AO46" s="245">
        <f t="shared" si="82"/>
        <v>0</v>
      </c>
      <c r="AP46" s="245">
        <f t="shared" si="82"/>
        <v>0</v>
      </c>
      <c r="AQ46" s="259">
        <f t="shared" si="86"/>
        <v>0</v>
      </c>
      <c r="AR46" s="231">
        <f t="shared" si="87"/>
        <v>0</v>
      </c>
      <c r="AS46" s="231">
        <f t="shared" si="83"/>
        <v>0</v>
      </c>
      <c r="AT46" s="231">
        <f t="shared" si="83"/>
        <v>0</v>
      </c>
      <c r="AU46" s="231">
        <f t="shared" si="83"/>
        <v>0</v>
      </c>
      <c r="AV46" s="259">
        <f t="shared" si="88"/>
        <v>0</v>
      </c>
      <c r="AW46" s="231">
        <f t="shared" si="89"/>
        <v>0</v>
      </c>
      <c r="AX46" s="231">
        <f t="shared" si="84"/>
        <v>0</v>
      </c>
      <c r="AY46" s="231">
        <f t="shared" si="84"/>
        <v>0</v>
      </c>
      <c r="AZ46" s="231">
        <f t="shared" si="84"/>
        <v>0</v>
      </c>
      <c r="BA46" s="259">
        <f t="shared" si="90"/>
        <v>0</v>
      </c>
      <c r="BB46" s="247">
        <f t="shared" si="91"/>
        <v>0</v>
      </c>
    </row>
    <row r="47" spans="1:54" s="209" customFormat="1" ht="15.75" customHeight="1" outlineLevel="1" thickBot="1" x14ac:dyDescent="0.25">
      <c r="A47" s="210"/>
      <c r="B47" s="173" t="s">
        <v>137</v>
      </c>
      <c r="C47" s="251">
        <f>+EJECUCION_DEyC_3T!B26</f>
        <v>0</v>
      </c>
      <c r="D47" s="251">
        <f>+EJECUCION_DEyC_3T!C26</f>
        <v>0</v>
      </c>
      <c r="E47" s="251">
        <f>+EJECUCION_DEyC_3T!D26</f>
        <v>0</v>
      </c>
      <c r="F47" s="251">
        <f>+EJECUCION_DEyC_3T!E26</f>
        <v>0</v>
      </c>
      <c r="G47" s="252">
        <f>+EJECUCION_DEyC_3T!F26</f>
        <v>0</v>
      </c>
      <c r="H47" s="239">
        <f>+EJECUCION_DEyC_3T!G26</f>
        <v>0</v>
      </c>
      <c r="I47" s="239">
        <f>+EJECUCION_DEyC_3T!H26</f>
        <v>0</v>
      </c>
      <c r="J47" s="239">
        <f>+EJECUCION_DEyC_3T!I26</f>
        <v>0</v>
      </c>
      <c r="K47" s="239">
        <f>+EJECUCION_DEyC_3T!J26</f>
        <v>0</v>
      </c>
      <c r="L47" s="252">
        <f>+EJECUCION_DEyC_3T!K26</f>
        <v>0</v>
      </c>
      <c r="M47" s="239">
        <f>+EJECUCION_DEyC_3T!L26</f>
        <v>0</v>
      </c>
      <c r="N47" s="239">
        <f>+EJECUCION_DEyC_3T!M26</f>
        <v>0</v>
      </c>
      <c r="O47" s="239">
        <f>+EJECUCION_DEyC_3T!N26</f>
        <v>0</v>
      </c>
      <c r="P47" s="239">
        <f>+EJECUCION_DEyC_3T!O26</f>
        <v>0</v>
      </c>
      <c r="Q47" s="252">
        <f>+EJECUCION_DEyC_3T!P26</f>
        <v>0</v>
      </c>
      <c r="R47" s="253">
        <f>+EJECUCION_DEyC_3T!Q26</f>
        <v>0</v>
      </c>
      <c r="S47" s="210"/>
      <c r="T47" s="173" t="s">
        <v>137</v>
      </c>
      <c r="U47" s="251">
        <f>+EJECUCION_DEyC_3T!T26</f>
        <v>0</v>
      </c>
      <c r="V47" s="251">
        <f>+EJECUCION_DEyC_3T!U26</f>
        <v>0</v>
      </c>
      <c r="W47" s="251">
        <f>+EJECUCION_DEyC_3T!V26</f>
        <v>0</v>
      </c>
      <c r="X47" s="251">
        <f>+EJECUCION_DEyC_3T!W26</f>
        <v>0</v>
      </c>
      <c r="Y47" s="252">
        <f>+EJECUCION_DEyC_3T!X26</f>
        <v>0</v>
      </c>
      <c r="Z47" s="239">
        <f>+EJECUCION_DEyC_3T!Y26</f>
        <v>0</v>
      </c>
      <c r="AA47" s="239">
        <f>+EJECUCION_DEyC_3T!Z26</f>
        <v>0</v>
      </c>
      <c r="AB47" s="239">
        <f>+EJECUCION_DEyC_3T!AA26</f>
        <v>0</v>
      </c>
      <c r="AC47" s="239">
        <f>+EJECUCION_DEyC_3T!AB26</f>
        <v>0</v>
      </c>
      <c r="AD47" s="252">
        <f>+EJECUCION_DEyC_3T!AC26</f>
        <v>0</v>
      </c>
      <c r="AE47" s="239">
        <f>+EJECUCION_DEyC_3T!AD26</f>
        <v>0</v>
      </c>
      <c r="AF47" s="239">
        <f>+EJECUCION_DEyC_3T!AE26</f>
        <v>0</v>
      </c>
      <c r="AG47" s="239">
        <f>+EJECUCION_DEyC_3T!AF26</f>
        <v>0</v>
      </c>
      <c r="AH47" s="239">
        <f>+EJECUCION_DEyC_3T!AG26</f>
        <v>0</v>
      </c>
      <c r="AI47" s="252">
        <f>+EJECUCION_DEyC_3T!AH26</f>
        <v>0</v>
      </c>
      <c r="AJ47" s="253">
        <f>+EJECUCION_DEyC_3T!AI26</f>
        <v>0</v>
      </c>
      <c r="AL47" s="173" t="s">
        <v>90</v>
      </c>
      <c r="AM47" s="245">
        <f t="shared" si="85"/>
        <v>0</v>
      </c>
      <c r="AN47" s="245">
        <f t="shared" si="82"/>
        <v>0</v>
      </c>
      <c r="AO47" s="245">
        <f t="shared" si="82"/>
        <v>0</v>
      </c>
      <c r="AP47" s="245">
        <f t="shared" si="82"/>
        <v>0</v>
      </c>
      <c r="AQ47" s="259">
        <f t="shared" si="86"/>
        <v>0</v>
      </c>
      <c r="AR47" s="231">
        <f t="shared" si="87"/>
        <v>0</v>
      </c>
      <c r="AS47" s="231">
        <f t="shared" si="83"/>
        <v>0</v>
      </c>
      <c r="AT47" s="231">
        <f t="shared" si="83"/>
        <v>0</v>
      </c>
      <c r="AU47" s="231">
        <f t="shared" si="83"/>
        <v>0</v>
      </c>
      <c r="AV47" s="259">
        <f t="shared" si="88"/>
        <v>0</v>
      </c>
      <c r="AW47" s="231">
        <f t="shared" si="89"/>
        <v>0</v>
      </c>
      <c r="AX47" s="231">
        <f t="shared" si="84"/>
        <v>0</v>
      </c>
      <c r="AY47" s="231">
        <f t="shared" si="84"/>
        <v>0</v>
      </c>
      <c r="AZ47" s="231">
        <f t="shared" si="84"/>
        <v>0</v>
      </c>
      <c r="BA47" s="259">
        <f t="shared" si="90"/>
        <v>0</v>
      </c>
      <c r="BB47" s="247">
        <f t="shared" si="91"/>
        <v>0</v>
      </c>
    </row>
    <row r="48" spans="1:54" ht="13.5" thickBot="1" x14ac:dyDescent="0.25">
      <c r="A48" s="211"/>
      <c r="B48" s="179" t="s">
        <v>15</v>
      </c>
      <c r="C48" s="254">
        <f>SUM(C42:C47)</f>
        <v>0</v>
      </c>
      <c r="D48" s="254">
        <f t="shared" ref="D48:R48" si="92">SUM(D42:D47)</f>
        <v>0</v>
      </c>
      <c r="E48" s="254">
        <f t="shared" si="92"/>
        <v>0</v>
      </c>
      <c r="F48" s="254">
        <f t="shared" si="92"/>
        <v>0</v>
      </c>
      <c r="G48" s="254">
        <f t="shared" si="92"/>
        <v>0</v>
      </c>
      <c r="H48" s="254">
        <f t="shared" si="92"/>
        <v>0</v>
      </c>
      <c r="I48" s="254">
        <f t="shared" si="92"/>
        <v>0</v>
      </c>
      <c r="J48" s="254">
        <f t="shared" si="92"/>
        <v>0</v>
      </c>
      <c r="K48" s="254">
        <f t="shared" si="92"/>
        <v>0</v>
      </c>
      <c r="L48" s="254">
        <f t="shared" si="92"/>
        <v>0</v>
      </c>
      <c r="M48" s="254">
        <f t="shared" si="92"/>
        <v>0</v>
      </c>
      <c r="N48" s="254">
        <f t="shared" si="92"/>
        <v>0</v>
      </c>
      <c r="O48" s="254">
        <f t="shared" si="92"/>
        <v>0</v>
      </c>
      <c r="P48" s="254">
        <f t="shared" si="92"/>
        <v>0</v>
      </c>
      <c r="Q48" s="254">
        <f t="shared" si="92"/>
        <v>0</v>
      </c>
      <c r="R48" s="254">
        <f t="shared" si="92"/>
        <v>0</v>
      </c>
      <c r="S48" s="211"/>
      <c r="T48" s="179" t="s">
        <v>15</v>
      </c>
      <c r="U48" s="254">
        <f>SUM(U42:U47)</f>
        <v>0</v>
      </c>
      <c r="V48" s="254">
        <f t="shared" ref="V48:AJ48" si="93">SUM(V42:V47)</f>
        <v>0</v>
      </c>
      <c r="W48" s="254">
        <f t="shared" si="93"/>
        <v>0</v>
      </c>
      <c r="X48" s="254">
        <f t="shared" si="93"/>
        <v>0</v>
      </c>
      <c r="Y48" s="254">
        <f t="shared" si="93"/>
        <v>0</v>
      </c>
      <c r="Z48" s="254">
        <f t="shared" si="93"/>
        <v>0</v>
      </c>
      <c r="AA48" s="254">
        <f t="shared" si="93"/>
        <v>0</v>
      </c>
      <c r="AB48" s="254">
        <f t="shared" si="93"/>
        <v>0</v>
      </c>
      <c r="AC48" s="254">
        <f t="shared" si="93"/>
        <v>0</v>
      </c>
      <c r="AD48" s="254">
        <f t="shared" si="93"/>
        <v>0</v>
      </c>
      <c r="AE48" s="254">
        <f t="shared" si="93"/>
        <v>0</v>
      </c>
      <c r="AF48" s="254">
        <f t="shared" si="93"/>
        <v>0</v>
      </c>
      <c r="AG48" s="254">
        <f t="shared" si="93"/>
        <v>0</v>
      </c>
      <c r="AH48" s="254">
        <f t="shared" si="93"/>
        <v>0</v>
      </c>
      <c r="AI48" s="254">
        <f t="shared" si="93"/>
        <v>0</v>
      </c>
      <c r="AJ48" s="254">
        <f t="shared" si="93"/>
        <v>0</v>
      </c>
      <c r="AL48" s="179" t="s">
        <v>15</v>
      </c>
      <c r="AM48" s="180">
        <f>SUM(AM42:AM47)</f>
        <v>0</v>
      </c>
      <c r="AN48" s="180">
        <f t="shared" ref="AN48:BB48" si="94">SUM(AN42:AN47)</f>
        <v>0</v>
      </c>
      <c r="AO48" s="180">
        <f t="shared" si="94"/>
        <v>0</v>
      </c>
      <c r="AP48" s="180">
        <f t="shared" si="94"/>
        <v>0</v>
      </c>
      <c r="AQ48" s="183">
        <f t="shared" si="94"/>
        <v>0</v>
      </c>
      <c r="AR48" s="180">
        <f t="shared" si="94"/>
        <v>0</v>
      </c>
      <c r="AS48" s="180">
        <f t="shared" si="94"/>
        <v>0</v>
      </c>
      <c r="AT48" s="180">
        <f t="shared" si="94"/>
        <v>0</v>
      </c>
      <c r="AU48" s="180">
        <f t="shared" si="94"/>
        <v>0</v>
      </c>
      <c r="AV48" s="183">
        <f t="shared" si="94"/>
        <v>0</v>
      </c>
      <c r="AW48" s="180">
        <f t="shared" si="94"/>
        <v>0</v>
      </c>
      <c r="AX48" s="180">
        <f t="shared" si="94"/>
        <v>0</v>
      </c>
      <c r="AY48" s="180">
        <f t="shared" si="94"/>
        <v>0</v>
      </c>
      <c r="AZ48" s="180">
        <f t="shared" si="94"/>
        <v>0</v>
      </c>
      <c r="BA48" s="183">
        <f t="shared" si="94"/>
        <v>0</v>
      </c>
      <c r="BB48" s="180">
        <f t="shared" si="94"/>
        <v>0</v>
      </c>
    </row>
    <row r="49" spans="1:54" ht="15.75" customHeight="1" thickBot="1" x14ac:dyDescent="0.25">
      <c r="A49" s="159"/>
      <c r="B49" s="156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6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L49" s="156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</row>
    <row r="50" spans="1:54" ht="21.75" customHeight="1" thickBot="1" x14ac:dyDescent="0.25">
      <c r="A50" s="159"/>
      <c r="B50" s="338" t="s">
        <v>73</v>
      </c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40"/>
      <c r="S50" s="159"/>
      <c r="T50" s="338" t="s">
        <v>73</v>
      </c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40"/>
      <c r="AL50" s="356" t="s">
        <v>73</v>
      </c>
      <c r="AM50" s="357"/>
      <c r="AN50" s="357"/>
      <c r="AO50" s="357"/>
      <c r="AP50" s="357"/>
      <c r="AQ50" s="357"/>
      <c r="AR50" s="357"/>
      <c r="AS50" s="357"/>
      <c r="AT50" s="357"/>
      <c r="AU50" s="357"/>
      <c r="AV50" s="357"/>
      <c r="AW50" s="357"/>
      <c r="AX50" s="357"/>
      <c r="AY50" s="357"/>
      <c r="AZ50" s="357"/>
      <c r="BA50" s="357"/>
      <c r="BB50" s="358"/>
    </row>
    <row r="51" spans="1:54" s="288" customFormat="1" ht="35.1" customHeight="1" thickBot="1" x14ac:dyDescent="0.3">
      <c r="A51" s="297"/>
      <c r="B51" s="298" t="s">
        <v>1</v>
      </c>
      <c r="C51" s="299" t="s">
        <v>2</v>
      </c>
      <c r="D51" s="277" t="s">
        <v>3</v>
      </c>
      <c r="E51" s="277" t="s">
        <v>4</v>
      </c>
      <c r="F51" s="277" t="s">
        <v>5</v>
      </c>
      <c r="G51" s="277" t="s">
        <v>19</v>
      </c>
      <c r="H51" s="277" t="s">
        <v>6</v>
      </c>
      <c r="I51" s="277" t="s">
        <v>7</v>
      </c>
      <c r="J51" s="277" t="s">
        <v>8</v>
      </c>
      <c r="K51" s="277" t="s">
        <v>9</v>
      </c>
      <c r="L51" s="277" t="s">
        <v>20</v>
      </c>
      <c r="M51" s="277" t="s">
        <v>10</v>
      </c>
      <c r="N51" s="277" t="s">
        <v>11</v>
      </c>
      <c r="O51" s="277" t="s">
        <v>12</v>
      </c>
      <c r="P51" s="277" t="s">
        <v>13</v>
      </c>
      <c r="Q51" s="277" t="s">
        <v>21</v>
      </c>
      <c r="R51" s="286" t="s">
        <v>14</v>
      </c>
      <c r="S51" s="297"/>
      <c r="T51" s="298" t="s">
        <v>1</v>
      </c>
      <c r="U51" s="299" t="s">
        <v>2</v>
      </c>
      <c r="V51" s="277" t="s">
        <v>3</v>
      </c>
      <c r="W51" s="277" t="s">
        <v>4</v>
      </c>
      <c r="X51" s="277" t="s">
        <v>5</v>
      </c>
      <c r="Y51" s="277" t="s">
        <v>19</v>
      </c>
      <c r="Z51" s="277" t="s">
        <v>6</v>
      </c>
      <c r="AA51" s="277" t="s">
        <v>7</v>
      </c>
      <c r="AB51" s="277" t="s">
        <v>8</v>
      </c>
      <c r="AC51" s="277" t="s">
        <v>9</v>
      </c>
      <c r="AD51" s="277" t="s">
        <v>20</v>
      </c>
      <c r="AE51" s="277" t="s">
        <v>10</v>
      </c>
      <c r="AF51" s="277" t="s">
        <v>11</v>
      </c>
      <c r="AG51" s="277" t="s">
        <v>12</v>
      </c>
      <c r="AH51" s="277" t="s">
        <v>13</v>
      </c>
      <c r="AI51" s="277" t="s">
        <v>21</v>
      </c>
      <c r="AJ51" s="286" t="s">
        <v>14</v>
      </c>
      <c r="AL51" s="300" t="s">
        <v>1</v>
      </c>
      <c r="AM51" s="301" t="s">
        <v>2</v>
      </c>
      <c r="AN51" s="282" t="s">
        <v>3</v>
      </c>
      <c r="AO51" s="282" t="s">
        <v>4</v>
      </c>
      <c r="AP51" s="282" t="s">
        <v>5</v>
      </c>
      <c r="AQ51" s="282" t="s">
        <v>19</v>
      </c>
      <c r="AR51" s="282" t="s">
        <v>6</v>
      </c>
      <c r="AS51" s="282" t="s">
        <v>7</v>
      </c>
      <c r="AT51" s="282" t="s">
        <v>8</v>
      </c>
      <c r="AU51" s="282" t="s">
        <v>9</v>
      </c>
      <c r="AV51" s="282" t="s">
        <v>20</v>
      </c>
      <c r="AW51" s="282" t="s">
        <v>10</v>
      </c>
      <c r="AX51" s="282" t="s">
        <v>11</v>
      </c>
      <c r="AY51" s="282" t="s">
        <v>12</v>
      </c>
      <c r="AZ51" s="282" t="s">
        <v>13</v>
      </c>
      <c r="BA51" s="282" t="s">
        <v>21</v>
      </c>
      <c r="BB51" s="290" t="s">
        <v>14</v>
      </c>
    </row>
    <row r="52" spans="1:54" ht="15.75" customHeight="1" outlineLevel="1" x14ac:dyDescent="0.2">
      <c r="A52" s="159"/>
      <c r="B52" s="160" t="s">
        <v>132</v>
      </c>
      <c r="C52" s="212"/>
      <c r="D52" s="161"/>
      <c r="E52" s="161"/>
      <c r="F52" s="162"/>
      <c r="G52" s="163">
        <f>SUM(C52:F52)</f>
        <v>0</v>
      </c>
      <c r="H52" s="162"/>
      <c r="I52" s="162"/>
      <c r="J52" s="162"/>
      <c r="K52" s="162"/>
      <c r="L52" s="163">
        <f>SUM(H52:K52)</f>
        <v>0</v>
      </c>
      <c r="M52" s="162"/>
      <c r="N52" s="162"/>
      <c r="O52" s="162"/>
      <c r="P52" s="162"/>
      <c r="Q52" s="163">
        <f>SUM(M52:P52)</f>
        <v>0</v>
      </c>
      <c r="R52" s="213">
        <f>+C52+D52+E52+F52+H52+I52+J52+K52+M52+N52+O52+P52</f>
        <v>0</v>
      </c>
      <c r="S52" s="159"/>
      <c r="T52" s="160" t="s">
        <v>132</v>
      </c>
      <c r="U52" s="212"/>
      <c r="V52" s="161"/>
      <c r="W52" s="161"/>
      <c r="X52" s="162"/>
      <c r="Y52" s="163">
        <f>SUM(U52:X52)</f>
        <v>0</v>
      </c>
      <c r="Z52" s="162"/>
      <c r="AA52" s="162"/>
      <c r="AB52" s="162"/>
      <c r="AC52" s="162"/>
      <c r="AD52" s="163">
        <f>SUM(Z52:AC52)</f>
        <v>0</v>
      </c>
      <c r="AE52" s="162"/>
      <c r="AF52" s="162"/>
      <c r="AG52" s="162"/>
      <c r="AH52" s="162"/>
      <c r="AI52" s="163">
        <f>SUM(AE52:AH52)</f>
        <v>0</v>
      </c>
      <c r="AJ52" s="213">
        <f>+U52+V52+W52+X52+Z52+AA52+AB52+AC52+AE52+AF52+AG52+AH52</f>
        <v>0</v>
      </c>
      <c r="AL52" s="199" t="s">
        <v>85</v>
      </c>
      <c r="AM52" s="269">
        <f>+C52+U52</f>
        <v>0</v>
      </c>
      <c r="AN52" s="269">
        <f t="shared" ref="AN52:AP57" si="95">+D52+V52</f>
        <v>0</v>
      </c>
      <c r="AO52" s="269">
        <f t="shared" si="95"/>
        <v>0</v>
      </c>
      <c r="AP52" s="269">
        <f t="shared" si="95"/>
        <v>0</v>
      </c>
      <c r="AQ52" s="259">
        <f>SUM(AM52:AP52)</f>
        <v>0</v>
      </c>
      <c r="AR52" s="231">
        <f>+H52+Z52</f>
        <v>0</v>
      </c>
      <c r="AS52" s="231">
        <f t="shared" ref="AS52:AU57" si="96">+I52+AA52</f>
        <v>0</v>
      </c>
      <c r="AT52" s="231">
        <f t="shared" si="96"/>
        <v>0</v>
      </c>
      <c r="AU52" s="231">
        <f t="shared" si="96"/>
        <v>0</v>
      </c>
      <c r="AV52" s="259">
        <f>SUM(AR52:AU52)</f>
        <v>0</v>
      </c>
      <c r="AW52" s="231">
        <f>+M52+AE52</f>
        <v>0</v>
      </c>
      <c r="AX52" s="231">
        <f t="shared" ref="AX52:AZ57" si="97">+N52+AF52</f>
        <v>0</v>
      </c>
      <c r="AY52" s="231">
        <f t="shared" si="97"/>
        <v>0</v>
      </c>
      <c r="AZ52" s="231">
        <f t="shared" si="97"/>
        <v>0</v>
      </c>
      <c r="BA52" s="259">
        <f>SUM(AW52:AZ52)</f>
        <v>0</v>
      </c>
      <c r="BB52" s="270">
        <f>+AM52+AN52+AO52+AP52+AR52+AS52+AT52+AU52+AW52+AX52+AY52+AZ52</f>
        <v>0</v>
      </c>
    </row>
    <row r="53" spans="1:54" ht="15.75" customHeight="1" outlineLevel="1" x14ac:dyDescent="0.2">
      <c r="A53" s="159"/>
      <c r="B53" s="165" t="s">
        <v>133</v>
      </c>
      <c r="C53" s="214"/>
      <c r="D53" s="166"/>
      <c r="E53" s="166"/>
      <c r="F53" s="167"/>
      <c r="G53" s="168">
        <f t="shared" ref="G53:G57" si="98">SUM(C53:F53)</f>
        <v>0</v>
      </c>
      <c r="H53" s="167"/>
      <c r="I53" s="167"/>
      <c r="J53" s="167"/>
      <c r="K53" s="167"/>
      <c r="L53" s="168">
        <f t="shared" ref="L53:L57" si="99">SUM(H53:K53)</f>
        <v>0</v>
      </c>
      <c r="M53" s="167"/>
      <c r="N53" s="167"/>
      <c r="O53" s="167"/>
      <c r="P53" s="167"/>
      <c r="Q53" s="168">
        <f t="shared" ref="Q53:Q57" si="100">SUM(M53:P53)</f>
        <v>0</v>
      </c>
      <c r="R53" s="215">
        <f t="shared" ref="R53:R57" si="101">+C53+D53+E53+F53+H53+I53+J53+K53+M53+N53+O53+P53</f>
        <v>0</v>
      </c>
      <c r="S53" s="159"/>
      <c r="T53" s="165" t="s">
        <v>133</v>
      </c>
      <c r="U53" s="214"/>
      <c r="V53" s="166"/>
      <c r="W53" s="166"/>
      <c r="X53" s="167"/>
      <c r="Y53" s="168">
        <f t="shared" ref="Y53:Y57" si="102">SUM(U53:X53)</f>
        <v>0</v>
      </c>
      <c r="Z53" s="167"/>
      <c r="AA53" s="167"/>
      <c r="AB53" s="167"/>
      <c r="AC53" s="167"/>
      <c r="AD53" s="168">
        <f t="shared" ref="AD53:AD57" si="103">SUM(Z53:AC53)</f>
        <v>0</v>
      </c>
      <c r="AE53" s="167"/>
      <c r="AF53" s="167"/>
      <c r="AG53" s="167"/>
      <c r="AH53" s="167"/>
      <c r="AI53" s="168">
        <f t="shared" ref="AI53:AI57" si="104">SUM(AE53:AH53)</f>
        <v>0</v>
      </c>
      <c r="AJ53" s="215">
        <f t="shared" ref="AJ53:AJ57" si="105">+U53+V53+W53+X53+Z53+AA53+AB53+AC53+AE53+AF53+AG53+AH53</f>
        <v>0</v>
      </c>
      <c r="AL53" s="201" t="s">
        <v>86</v>
      </c>
      <c r="AM53" s="269">
        <f t="shared" ref="AM53:AM57" si="106">+C53+U53</f>
        <v>0</v>
      </c>
      <c r="AN53" s="269">
        <f t="shared" si="95"/>
        <v>0</v>
      </c>
      <c r="AO53" s="269">
        <f t="shared" si="95"/>
        <v>0</v>
      </c>
      <c r="AP53" s="269">
        <f t="shared" si="95"/>
        <v>0</v>
      </c>
      <c r="AQ53" s="260">
        <f t="shared" ref="AQ53:AQ57" si="107">SUM(AM53:AP53)</f>
        <v>0</v>
      </c>
      <c r="AR53" s="231">
        <f t="shared" ref="AR53:AR57" si="108">+H53+Z53</f>
        <v>0</v>
      </c>
      <c r="AS53" s="231">
        <f t="shared" si="96"/>
        <v>0</v>
      </c>
      <c r="AT53" s="231">
        <f t="shared" si="96"/>
        <v>0</v>
      </c>
      <c r="AU53" s="231">
        <f t="shared" si="96"/>
        <v>0</v>
      </c>
      <c r="AV53" s="260">
        <f t="shared" ref="AV53:AV57" si="109">SUM(AR53:AU53)</f>
        <v>0</v>
      </c>
      <c r="AW53" s="231">
        <f t="shared" ref="AW53:AW57" si="110">+M53+AE53</f>
        <v>0</v>
      </c>
      <c r="AX53" s="231">
        <f t="shared" si="97"/>
        <v>0</v>
      </c>
      <c r="AY53" s="231">
        <f t="shared" si="97"/>
        <v>0</v>
      </c>
      <c r="AZ53" s="231">
        <f t="shared" si="97"/>
        <v>0</v>
      </c>
      <c r="BA53" s="260">
        <f t="shared" ref="BA53:BA57" si="111">SUM(AW53:AZ53)</f>
        <v>0</v>
      </c>
      <c r="BB53" s="271">
        <f t="shared" ref="BB53:BB57" si="112">+AM53+AN53+AO53+AP53+AR53+AS53+AT53+AU53+AW53+AX53+AY53+AZ53</f>
        <v>0</v>
      </c>
    </row>
    <row r="54" spans="1:54" ht="15.75" customHeight="1" outlineLevel="1" x14ac:dyDescent="0.2">
      <c r="A54" s="159"/>
      <c r="B54" s="170" t="s">
        <v>134</v>
      </c>
      <c r="C54" s="216"/>
      <c r="D54" s="171"/>
      <c r="E54" s="171"/>
      <c r="F54" s="172"/>
      <c r="G54" s="168">
        <f t="shared" si="98"/>
        <v>0</v>
      </c>
      <c r="H54" s="172"/>
      <c r="I54" s="172"/>
      <c r="J54" s="172"/>
      <c r="K54" s="172"/>
      <c r="L54" s="168">
        <f t="shared" si="99"/>
        <v>0</v>
      </c>
      <c r="M54" s="172"/>
      <c r="N54" s="172"/>
      <c r="O54" s="172"/>
      <c r="P54" s="172"/>
      <c r="Q54" s="168">
        <f t="shared" si="100"/>
        <v>0</v>
      </c>
      <c r="R54" s="215">
        <f t="shared" si="101"/>
        <v>0</v>
      </c>
      <c r="S54" s="159"/>
      <c r="T54" s="170" t="s">
        <v>134</v>
      </c>
      <c r="U54" s="216"/>
      <c r="V54" s="171"/>
      <c r="W54" s="171"/>
      <c r="X54" s="172"/>
      <c r="Y54" s="168">
        <f t="shared" si="102"/>
        <v>0</v>
      </c>
      <c r="Z54" s="172"/>
      <c r="AA54" s="172"/>
      <c r="AB54" s="172"/>
      <c r="AC54" s="172"/>
      <c r="AD54" s="168">
        <f t="shared" si="103"/>
        <v>0</v>
      </c>
      <c r="AE54" s="172"/>
      <c r="AF54" s="172"/>
      <c r="AG54" s="172"/>
      <c r="AH54" s="172"/>
      <c r="AI54" s="168">
        <f t="shared" si="104"/>
        <v>0</v>
      </c>
      <c r="AJ54" s="215">
        <f t="shared" si="105"/>
        <v>0</v>
      </c>
      <c r="AL54" s="202" t="s">
        <v>87</v>
      </c>
      <c r="AM54" s="269">
        <f t="shared" si="106"/>
        <v>0</v>
      </c>
      <c r="AN54" s="269">
        <f t="shared" si="95"/>
        <v>0</v>
      </c>
      <c r="AO54" s="269">
        <f t="shared" si="95"/>
        <v>0</v>
      </c>
      <c r="AP54" s="269">
        <f t="shared" si="95"/>
        <v>0</v>
      </c>
      <c r="AQ54" s="260">
        <f t="shared" si="107"/>
        <v>0</v>
      </c>
      <c r="AR54" s="231">
        <f t="shared" si="108"/>
        <v>0</v>
      </c>
      <c r="AS54" s="231">
        <f t="shared" si="96"/>
        <v>0</v>
      </c>
      <c r="AT54" s="231">
        <f t="shared" si="96"/>
        <v>0</v>
      </c>
      <c r="AU54" s="231">
        <f t="shared" si="96"/>
        <v>0</v>
      </c>
      <c r="AV54" s="260">
        <f t="shared" si="109"/>
        <v>0</v>
      </c>
      <c r="AW54" s="231">
        <f t="shared" si="110"/>
        <v>0</v>
      </c>
      <c r="AX54" s="231">
        <f t="shared" si="97"/>
        <v>0</v>
      </c>
      <c r="AY54" s="231">
        <f t="shared" si="97"/>
        <v>0</v>
      </c>
      <c r="AZ54" s="231">
        <f t="shared" si="97"/>
        <v>0</v>
      </c>
      <c r="BA54" s="260">
        <f t="shared" si="111"/>
        <v>0</v>
      </c>
      <c r="BB54" s="271">
        <f t="shared" si="112"/>
        <v>0</v>
      </c>
    </row>
    <row r="55" spans="1:54" ht="15.75" customHeight="1" outlineLevel="1" x14ac:dyDescent="0.2">
      <c r="A55" s="159"/>
      <c r="B55" s="165" t="s">
        <v>135</v>
      </c>
      <c r="C55" s="214"/>
      <c r="D55" s="166"/>
      <c r="E55" s="166"/>
      <c r="F55" s="167"/>
      <c r="G55" s="168">
        <f t="shared" si="98"/>
        <v>0</v>
      </c>
      <c r="H55" s="167"/>
      <c r="I55" s="167"/>
      <c r="J55" s="167"/>
      <c r="K55" s="167"/>
      <c r="L55" s="168">
        <f t="shared" si="99"/>
        <v>0</v>
      </c>
      <c r="M55" s="167"/>
      <c r="N55" s="167"/>
      <c r="O55" s="167"/>
      <c r="P55" s="167"/>
      <c r="Q55" s="168">
        <f t="shared" si="100"/>
        <v>0</v>
      </c>
      <c r="R55" s="215">
        <f t="shared" si="101"/>
        <v>0</v>
      </c>
      <c r="S55" s="159"/>
      <c r="T55" s="165" t="s">
        <v>135</v>
      </c>
      <c r="U55" s="214"/>
      <c r="V55" s="166"/>
      <c r="W55" s="166"/>
      <c r="X55" s="167"/>
      <c r="Y55" s="168">
        <f t="shared" si="102"/>
        <v>0</v>
      </c>
      <c r="Z55" s="167"/>
      <c r="AA55" s="167"/>
      <c r="AB55" s="167"/>
      <c r="AC55" s="167"/>
      <c r="AD55" s="168">
        <f t="shared" si="103"/>
        <v>0</v>
      </c>
      <c r="AE55" s="167"/>
      <c r="AF55" s="167"/>
      <c r="AG55" s="167"/>
      <c r="AH55" s="167"/>
      <c r="AI55" s="168">
        <f t="shared" si="104"/>
        <v>0</v>
      </c>
      <c r="AJ55" s="215">
        <f t="shared" si="105"/>
        <v>0</v>
      </c>
      <c r="AL55" s="201" t="s">
        <v>88</v>
      </c>
      <c r="AM55" s="269">
        <f t="shared" si="106"/>
        <v>0</v>
      </c>
      <c r="AN55" s="269">
        <f t="shared" si="95"/>
        <v>0</v>
      </c>
      <c r="AO55" s="269">
        <f t="shared" si="95"/>
        <v>0</v>
      </c>
      <c r="AP55" s="269">
        <f t="shared" si="95"/>
        <v>0</v>
      </c>
      <c r="AQ55" s="260">
        <f t="shared" si="107"/>
        <v>0</v>
      </c>
      <c r="AR55" s="231">
        <f t="shared" si="108"/>
        <v>0</v>
      </c>
      <c r="AS55" s="231">
        <f t="shared" si="96"/>
        <v>0</v>
      </c>
      <c r="AT55" s="231">
        <f t="shared" si="96"/>
        <v>0</v>
      </c>
      <c r="AU55" s="231">
        <f t="shared" si="96"/>
        <v>0</v>
      </c>
      <c r="AV55" s="260">
        <f t="shared" si="109"/>
        <v>0</v>
      </c>
      <c r="AW55" s="231">
        <f t="shared" si="110"/>
        <v>0</v>
      </c>
      <c r="AX55" s="231">
        <f t="shared" si="97"/>
        <v>0</v>
      </c>
      <c r="AY55" s="231">
        <f t="shared" si="97"/>
        <v>0</v>
      </c>
      <c r="AZ55" s="231">
        <f t="shared" si="97"/>
        <v>0</v>
      </c>
      <c r="BA55" s="260">
        <f t="shared" si="111"/>
        <v>0</v>
      </c>
      <c r="BB55" s="271">
        <f t="shared" si="112"/>
        <v>0</v>
      </c>
    </row>
    <row r="56" spans="1:54" ht="15.75" customHeight="1" outlineLevel="1" x14ac:dyDescent="0.2">
      <c r="A56" s="159"/>
      <c r="B56" s="165" t="s">
        <v>136</v>
      </c>
      <c r="C56" s="216"/>
      <c r="D56" s="171"/>
      <c r="E56" s="171"/>
      <c r="F56" s="172"/>
      <c r="G56" s="168">
        <f t="shared" si="98"/>
        <v>0</v>
      </c>
      <c r="H56" s="172"/>
      <c r="I56" s="172"/>
      <c r="J56" s="172"/>
      <c r="K56" s="172"/>
      <c r="L56" s="168">
        <f t="shared" si="99"/>
        <v>0</v>
      </c>
      <c r="M56" s="172"/>
      <c r="N56" s="172"/>
      <c r="O56" s="172"/>
      <c r="P56" s="172"/>
      <c r="Q56" s="168">
        <f t="shared" si="100"/>
        <v>0</v>
      </c>
      <c r="R56" s="215">
        <f t="shared" si="101"/>
        <v>0</v>
      </c>
      <c r="S56" s="159"/>
      <c r="T56" s="165" t="s">
        <v>136</v>
      </c>
      <c r="U56" s="216"/>
      <c r="V56" s="171"/>
      <c r="W56" s="171"/>
      <c r="X56" s="172"/>
      <c r="Y56" s="168">
        <f t="shared" si="102"/>
        <v>0</v>
      </c>
      <c r="Z56" s="172"/>
      <c r="AA56" s="172"/>
      <c r="AB56" s="172"/>
      <c r="AC56" s="172"/>
      <c r="AD56" s="168">
        <f t="shared" si="103"/>
        <v>0</v>
      </c>
      <c r="AE56" s="172"/>
      <c r="AF56" s="172"/>
      <c r="AG56" s="172"/>
      <c r="AH56" s="172"/>
      <c r="AI56" s="168">
        <f t="shared" si="104"/>
        <v>0</v>
      </c>
      <c r="AJ56" s="215">
        <f t="shared" si="105"/>
        <v>0</v>
      </c>
      <c r="AL56" s="201" t="s">
        <v>89</v>
      </c>
      <c r="AM56" s="269">
        <f t="shared" si="106"/>
        <v>0</v>
      </c>
      <c r="AN56" s="269">
        <f t="shared" si="95"/>
        <v>0</v>
      </c>
      <c r="AO56" s="269">
        <f t="shared" si="95"/>
        <v>0</v>
      </c>
      <c r="AP56" s="269">
        <f t="shared" si="95"/>
        <v>0</v>
      </c>
      <c r="AQ56" s="260">
        <f t="shared" si="107"/>
        <v>0</v>
      </c>
      <c r="AR56" s="231">
        <f t="shared" si="108"/>
        <v>0</v>
      </c>
      <c r="AS56" s="231">
        <f t="shared" si="96"/>
        <v>0</v>
      </c>
      <c r="AT56" s="231">
        <f t="shared" si="96"/>
        <v>0</v>
      </c>
      <c r="AU56" s="231">
        <f t="shared" si="96"/>
        <v>0</v>
      </c>
      <c r="AV56" s="260">
        <f t="shared" si="109"/>
        <v>0</v>
      </c>
      <c r="AW56" s="231">
        <f t="shared" si="110"/>
        <v>0</v>
      </c>
      <c r="AX56" s="231">
        <f t="shared" si="97"/>
        <v>0</v>
      </c>
      <c r="AY56" s="231">
        <f t="shared" si="97"/>
        <v>0</v>
      </c>
      <c r="AZ56" s="231">
        <f t="shared" si="97"/>
        <v>0</v>
      </c>
      <c r="BA56" s="260">
        <f t="shared" si="111"/>
        <v>0</v>
      </c>
      <c r="BB56" s="271">
        <f t="shared" si="112"/>
        <v>0</v>
      </c>
    </row>
    <row r="57" spans="1:54" ht="15.75" customHeight="1" outlineLevel="1" thickBot="1" x14ac:dyDescent="0.25">
      <c r="A57" s="159"/>
      <c r="B57" s="173" t="s">
        <v>137</v>
      </c>
      <c r="C57" s="217"/>
      <c r="D57" s="174"/>
      <c r="E57" s="174"/>
      <c r="F57" s="175"/>
      <c r="G57" s="176">
        <f t="shared" si="98"/>
        <v>0</v>
      </c>
      <c r="H57" s="175"/>
      <c r="I57" s="175"/>
      <c r="J57" s="175"/>
      <c r="K57" s="175"/>
      <c r="L57" s="176">
        <f t="shared" si="99"/>
        <v>0</v>
      </c>
      <c r="M57" s="175"/>
      <c r="N57" s="175"/>
      <c r="O57" s="175"/>
      <c r="P57" s="175"/>
      <c r="Q57" s="176">
        <f t="shared" si="100"/>
        <v>0</v>
      </c>
      <c r="R57" s="218">
        <f t="shared" si="101"/>
        <v>0</v>
      </c>
      <c r="S57" s="159"/>
      <c r="T57" s="173" t="s">
        <v>137</v>
      </c>
      <c r="U57" s="217"/>
      <c r="V57" s="174"/>
      <c r="W57" s="174"/>
      <c r="X57" s="175"/>
      <c r="Y57" s="176">
        <f t="shared" si="102"/>
        <v>0</v>
      </c>
      <c r="Z57" s="175"/>
      <c r="AA57" s="175"/>
      <c r="AB57" s="175"/>
      <c r="AC57" s="175"/>
      <c r="AD57" s="176">
        <f t="shared" si="103"/>
        <v>0</v>
      </c>
      <c r="AE57" s="175"/>
      <c r="AF57" s="175"/>
      <c r="AG57" s="175"/>
      <c r="AH57" s="175"/>
      <c r="AI57" s="176">
        <f t="shared" si="104"/>
        <v>0</v>
      </c>
      <c r="AJ57" s="218">
        <f t="shared" si="105"/>
        <v>0</v>
      </c>
      <c r="AL57" s="206" t="s">
        <v>90</v>
      </c>
      <c r="AM57" s="269">
        <f t="shared" si="106"/>
        <v>0</v>
      </c>
      <c r="AN57" s="269">
        <f t="shared" si="95"/>
        <v>0</v>
      </c>
      <c r="AO57" s="269">
        <f t="shared" si="95"/>
        <v>0</v>
      </c>
      <c r="AP57" s="269">
        <f t="shared" si="95"/>
        <v>0</v>
      </c>
      <c r="AQ57" s="261">
        <f t="shared" si="107"/>
        <v>0</v>
      </c>
      <c r="AR57" s="231">
        <f t="shared" si="108"/>
        <v>0</v>
      </c>
      <c r="AS57" s="231">
        <f t="shared" si="96"/>
        <v>0</v>
      </c>
      <c r="AT57" s="231">
        <f t="shared" si="96"/>
        <v>0</v>
      </c>
      <c r="AU57" s="231">
        <f t="shared" si="96"/>
        <v>0</v>
      </c>
      <c r="AV57" s="261">
        <f t="shared" si="109"/>
        <v>0</v>
      </c>
      <c r="AW57" s="231">
        <f t="shared" si="110"/>
        <v>0</v>
      </c>
      <c r="AX57" s="231">
        <f t="shared" si="97"/>
        <v>0</v>
      </c>
      <c r="AY57" s="231">
        <f t="shared" si="97"/>
        <v>0</v>
      </c>
      <c r="AZ57" s="231">
        <f t="shared" si="97"/>
        <v>0</v>
      </c>
      <c r="BA57" s="261">
        <f t="shared" si="111"/>
        <v>0</v>
      </c>
      <c r="BB57" s="272">
        <f t="shared" si="112"/>
        <v>0</v>
      </c>
    </row>
    <row r="58" spans="1:54" ht="13.5" thickBot="1" x14ac:dyDescent="0.25">
      <c r="A58" s="178"/>
      <c r="B58" s="207" t="s">
        <v>15</v>
      </c>
      <c r="C58" s="219">
        <f t="shared" ref="C58:R58" si="113">SUM(C52:C57)</f>
        <v>0</v>
      </c>
      <c r="D58" s="180">
        <f t="shared" si="113"/>
        <v>0</v>
      </c>
      <c r="E58" s="180">
        <f t="shared" si="113"/>
        <v>0</v>
      </c>
      <c r="F58" s="180">
        <f t="shared" si="113"/>
        <v>0</v>
      </c>
      <c r="G58" s="181">
        <f t="shared" si="113"/>
        <v>0</v>
      </c>
      <c r="H58" s="180">
        <f t="shared" si="113"/>
        <v>0</v>
      </c>
      <c r="I58" s="180">
        <f t="shared" si="113"/>
        <v>0</v>
      </c>
      <c r="J58" s="180">
        <f t="shared" si="113"/>
        <v>0</v>
      </c>
      <c r="K58" s="180">
        <f t="shared" si="113"/>
        <v>0</v>
      </c>
      <c r="L58" s="181">
        <f t="shared" si="113"/>
        <v>0</v>
      </c>
      <c r="M58" s="180">
        <f t="shared" si="113"/>
        <v>0</v>
      </c>
      <c r="N58" s="180">
        <f t="shared" si="113"/>
        <v>0</v>
      </c>
      <c r="O58" s="180">
        <f t="shared" si="113"/>
        <v>0</v>
      </c>
      <c r="P58" s="180">
        <f t="shared" si="113"/>
        <v>0</v>
      </c>
      <c r="Q58" s="181">
        <f t="shared" si="113"/>
        <v>0</v>
      </c>
      <c r="R58" s="182">
        <f t="shared" si="113"/>
        <v>0</v>
      </c>
      <c r="S58" s="178"/>
      <c r="T58" s="207" t="s">
        <v>15</v>
      </c>
      <c r="U58" s="219">
        <f t="shared" ref="U58:AJ58" si="114">SUM(U52:U57)</f>
        <v>0</v>
      </c>
      <c r="V58" s="180">
        <f t="shared" si="114"/>
        <v>0</v>
      </c>
      <c r="W58" s="180">
        <f t="shared" si="114"/>
        <v>0</v>
      </c>
      <c r="X58" s="180">
        <f t="shared" si="114"/>
        <v>0</v>
      </c>
      <c r="Y58" s="181">
        <f t="shared" si="114"/>
        <v>0</v>
      </c>
      <c r="Z58" s="180">
        <f t="shared" si="114"/>
        <v>0</v>
      </c>
      <c r="AA58" s="180">
        <f t="shared" si="114"/>
        <v>0</v>
      </c>
      <c r="AB58" s="180">
        <f t="shared" si="114"/>
        <v>0</v>
      </c>
      <c r="AC58" s="180">
        <f t="shared" si="114"/>
        <v>0</v>
      </c>
      <c r="AD58" s="181">
        <f t="shared" si="114"/>
        <v>0</v>
      </c>
      <c r="AE58" s="180">
        <f t="shared" si="114"/>
        <v>0</v>
      </c>
      <c r="AF58" s="180">
        <f t="shared" si="114"/>
        <v>0</v>
      </c>
      <c r="AG58" s="180">
        <f t="shared" si="114"/>
        <v>0</v>
      </c>
      <c r="AH58" s="180">
        <f t="shared" si="114"/>
        <v>0</v>
      </c>
      <c r="AI58" s="181">
        <f t="shared" si="114"/>
        <v>0</v>
      </c>
      <c r="AJ58" s="182">
        <f t="shared" si="114"/>
        <v>0</v>
      </c>
      <c r="AL58" s="207" t="s">
        <v>15</v>
      </c>
      <c r="AM58" s="273">
        <f t="shared" ref="AM58:BB58" si="115">SUM(AM52:AM57)</f>
        <v>0</v>
      </c>
      <c r="AN58" s="254">
        <f t="shared" si="115"/>
        <v>0</v>
      </c>
      <c r="AO58" s="254">
        <f t="shared" si="115"/>
        <v>0</v>
      </c>
      <c r="AP58" s="254">
        <f t="shared" si="115"/>
        <v>0</v>
      </c>
      <c r="AQ58" s="263">
        <f t="shared" si="115"/>
        <v>0</v>
      </c>
      <c r="AR58" s="254">
        <f t="shared" si="115"/>
        <v>0</v>
      </c>
      <c r="AS58" s="254">
        <f t="shared" si="115"/>
        <v>0</v>
      </c>
      <c r="AT58" s="254">
        <f t="shared" si="115"/>
        <v>0</v>
      </c>
      <c r="AU58" s="254">
        <f t="shared" si="115"/>
        <v>0</v>
      </c>
      <c r="AV58" s="263">
        <f t="shared" si="115"/>
        <v>0</v>
      </c>
      <c r="AW58" s="254">
        <f t="shared" si="115"/>
        <v>0</v>
      </c>
      <c r="AX58" s="254">
        <f t="shared" si="115"/>
        <v>0</v>
      </c>
      <c r="AY58" s="254">
        <f t="shared" si="115"/>
        <v>0</v>
      </c>
      <c r="AZ58" s="254">
        <f t="shared" si="115"/>
        <v>0</v>
      </c>
      <c r="BA58" s="263">
        <f t="shared" si="115"/>
        <v>0</v>
      </c>
      <c r="BB58" s="264">
        <f t="shared" si="115"/>
        <v>0</v>
      </c>
    </row>
    <row r="59" spans="1:54" ht="15.75" customHeight="1" thickBot="1" x14ac:dyDescent="0.2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</row>
    <row r="60" spans="1:54" ht="21" thickBot="1" x14ac:dyDescent="0.25">
      <c r="A60" s="159"/>
      <c r="B60" s="338" t="s">
        <v>18</v>
      </c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40"/>
      <c r="S60" s="159"/>
      <c r="T60" s="338" t="s">
        <v>18</v>
      </c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40"/>
      <c r="AL60" s="356" t="s">
        <v>18</v>
      </c>
      <c r="AM60" s="357"/>
      <c r="AN60" s="357"/>
      <c r="AO60" s="357"/>
      <c r="AP60" s="357"/>
      <c r="AQ60" s="357"/>
      <c r="AR60" s="357"/>
      <c r="AS60" s="357"/>
      <c r="AT60" s="357"/>
      <c r="AU60" s="357"/>
      <c r="AV60" s="357"/>
      <c r="AW60" s="357"/>
      <c r="AX60" s="357"/>
      <c r="AY60" s="357"/>
      <c r="AZ60" s="357"/>
      <c r="BA60" s="357"/>
      <c r="BB60" s="358"/>
    </row>
    <row r="61" spans="1:54" s="288" customFormat="1" ht="35.1" customHeight="1" thickBot="1" x14ac:dyDescent="0.3">
      <c r="A61" s="284"/>
      <c r="B61" s="302" t="s">
        <v>1</v>
      </c>
      <c r="C61" s="303" t="s">
        <v>2</v>
      </c>
      <c r="D61" s="304" t="s">
        <v>3</v>
      </c>
      <c r="E61" s="304" t="s">
        <v>4</v>
      </c>
      <c r="F61" s="304" t="s">
        <v>5</v>
      </c>
      <c r="G61" s="305" t="s">
        <v>19</v>
      </c>
      <c r="H61" s="304" t="s">
        <v>6</v>
      </c>
      <c r="I61" s="304" t="s">
        <v>7</v>
      </c>
      <c r="J61" s="304" t="s">
        <v>8</v>
      </c>
      <c r="K61" s="304" t="s">
        <v>9</v>
      </c>
      <c r="L61" s="305" t="s">
        <v>20</v>
      </c>
      <c r="M61" s="304" t="s">
        <v>10</v>
      </c>
      <c r="N61" s="304" t="s">
        <v>11</v>
      </c>
      <c r="O61" s="304" t="s">
        <v>12</v>
      </c>
      <c r="P61" s="304" t="s">
        <v>13</v>
      </c>
      <c r="Q61" s="305" t="s">
        <v>21</v>
      </c>
      <c r="R61" s="306" t="s">
        <v>14</v>
      </c>
      <c r="S61" s="294"/>
      <c r="T61" s="302" t="s">
        <v>1</v>
      </c>
      <c r="U61" s="303" t="s">
        <v>2</v>
      </c>
      <c r="V61" s="304" t="s">
        <v>3</v>
      </c>
      <c r="W61" s="304" t="s">
        <v>4</v>
      </c>
      <c r="X61" s="304" t="s">
        <v>5</v>
      </c>
      <c r="Y61" s="305" t="s">
        <v>19</v>
      </c>
      <c r="Z61" s="304" t="s">
        <v>6</v>
      </c>
      <c r="AA61" s="304" t="s">
        <v>7</v>
      </c>
      <c r="AB61" s="304" t="s">
        <v>8</v>
      </c>
      <c r="AC61" s="304" t="s">
        <v>9</v>
      </c>
      <c r="AD61" s="305" t="s">
        <v>20</v>
      </c>
      <c r="AE61" s="304" t="s">
        <v>10</v>
      </c>
      <c r="AF61" s="304" t="s">
        <v>11</v>
      </c>
      <c r="AG61" s="304" t="s">
        <v>12</v>
      </c>
      <c r="AH61" s="304" t="s">
        <v>13</v>
      </c>
      <c r="AI61" s="305" t="s">
        <v>21</v>
      </c>
      <c r="AJ61" s="306" t="s">
        <v>14</v>
      </c>
      <c r="AL61" s="300" t="s">
        <v>1</v>
      </c>
      <c r="AM61" s="301" t="s">
        <v>2</v>
      </c>
      <c r="AN61" s="282" t="s">
        <v>3</v>
      </c>
      <c r="AO61" s="282" t="s">
        <v>4</v>
      </c>
      <c r="AP61" s="282" t="s">
        <v>5</v>
      </c>
      <c r="AQ61" s="282" t="s">
        <v>19</v>
      </c>
      <c r="AR61" s="282" t="s">
        <v>6</v>
      </c>
      <c r="AS61" s="282" t="s">
        <v>7</v>
      </c>
      <c r="AT61" s="282" t="s">
        <v>8</v>
      </c>
      <c r="AU61" s="282" t="s">
        <v>9</v>
      </c>
      <c r="AV61" s="282" t="s">
        <v>20</v>
      </c>
      <c r="AW61" s="282" t="s">
        <v>10</v>
      </c>
      <c r="AX61" s="282" t="s">
        <v>11</v>
      </c>
      <c r="AY61" s="282" t="s">
        <v>12</v>
      </c>
      <c r="AZ61" s="282" t="s">
        <v>13</v>
      </c>
      <c r="BA61" s="282" t="s">
        <v>21</v>
      </c>
      <c r="BB61" s="290" t="s">
        <v>14</v>
      </c>
    </row>
    <row r="62" spans="1:54" ht="16.5" customHeight="1" outlineLevel="1" x14ac:dyDescent="0.2">
      <c r="A62" s="159"/>
      <c r="B62" s="160" t="s">
        <v>132</v>
      </c>
      <c r="C62" s="212"/>
      <c r="D62" s="161"/>
      <c r="E62" s="161"/>
      <c r="F62" s="162"/>
      <c r="G62" s="185">
        <f>SUM(C62:F62)</f>
        <v>0</v>
      </c>
      <c r="H62" s="162"/>
      <c r="I62" s="162"/>
      <c r="J62" s="162"/>
      <c r="K62" s="162"/>
      <c r="L62" s="185">
        <f>SUM(H62:K62)</f>
        <v>0</v>
      </c>
      <c r="M62" s="162"/>
      <c r="N62" s="162"/>
      <c r="O62" s="162"/>
      <c r="P62" s="162"/>
      <c r="Q62" s="185">
        <f>SUM(M62:P62)</f>
        <v>0</v>
      </c>
      <c r="R62" s="197">
        <f>+C62+D62+E62+F62+H62+I62+J62+K62+M62+N62+O62+P62</f>
        <v>0</v>
      </c>
      <c r="S62" s="205"/>
      <c r="T62" s="160" t="s">
        <v>132</v>
      </c>
      <c r="U62" s="212"/>
      <c r="V62" s="161"/>
      <c r="W62" s="161"/>
      <c r="X62" s="162"/>
      <c r="Y62" s="185">
        <f>SUM(U62:X62)</f>
        <v>0</v>
      </c>
      <c r="Z62" s="162"/>
      <c r="AA62" s="162"/>
      <c r="AB62" s="162"/>
      <c r="AC62" s="162"/>
      <c r="AD62" s="185">
        <f>SUM(Z62:AC62)</f>
        <v>0</v>
      </c>
      <c r="AE62" s="162"/>
      <c r="AF62" s="162"/>
      <c r="AG62" s="162"/>
      <c r="AH62" s="162"/>
      <c r="AI62" s="185">
        <f>SUM(AE62:AH62)</f>
        <v>0</v>
      </c>
      <c r="AJ62" s="197">
        <f>+U62+V62+W62+X62+Z62+AA62+AB62+AC62+AE62+AF62+AG62+AH62</f>
        <v>0</v>
      </c>
      <c r="AL62" s="199" t="s">
        <v>85</v>
      </c>
      <c r="AM62" s="269">
        <f>+C62+U62</f>
        <v>0</v>
      </c>
      <c r="AN62" s="269">
        <f t="shared" ref="AN62:AP67" si="116">+D62+V62</f>
        <v>0</v>
      </c>
      <c r="AO62" s="269">
        <f t="shared" si="116"/>
        <v>0</v>
      </c>
      <c r="AP62" s="269">
        <f t="shared" si="116"/>
        <v>0</v>
      </c>
      <c r="AQ62" s="259">
        <f>SUM(AM62:AP62)</f>
        <v>0</v>
      </c>
      <c r="AR62" s="231">
        <f>+H62+Z62</f>
        <v>0</v>
      </c>
      <c r="AS62" s="231">
        <f t="shared" ref="AS62:AU67" si="117">+I62+AA62</f>
        <v>0</v>
      </c>
      <c r="AT62" s="231">
        <f t="shared" si="117"/>
        <v>0</v>
      </c>
      <c r="AU62" s="231">
        <f t="shared" si="117"/>
        <v>0</v>
      </c>
      <c r="AV62" s="259">
        <f>SUM(AR62:AU62)</f>
        <v>0</v>
      </c>
      <c r="AW62" s="231">
        <f>+M62+AE62</f>
        <v>0</v>
      </c>
      <c r="AX62" s="231">
        <f t="shared" ref="AX62:AZ67" si="118">+N62+AF62</f>
        <v>0</v>
      </c>
      <c r="AY62" s="231">
        <f t="shared" si="118"/>
        <v>0</v>
      </c>
      <c r="AZ62" s="231">
        <f t="shared" si="118"/>
        <v>0</v>
      </c>
      <c r="BA62" s="259">
        <f>SUM(AW62:AZ62)</f>
        <v>0</v>
      </c>
      <c r="BB62" s="233">
        <f>+AM62+AN62+AO62+AP62+AR62+AS62+AT62+AU62+AW62+AX62+AY62+AZ62</f>
        <v>0</v>
      </c>
    </row>
    <row r="63" spans="1:54" ht="16.5" customHeight="1" outlineLevel="1" x14ac:dyDescent="0.2">
      <c r="A63" s="159"/>
      <c r="B63" s="165" t="s">
        <v>133</v>
      </c>
      <c r="C63" s="214"/>
      <c r="D63" s="166"/>
      <c r="E63" s="166"/>
      <c r="F63" s="167"/>
      <c r="G63" s="187">
        <f t="shared" ref="G63:G67" si="119">SUM(C63:F63)</f>
        <v>0</v>
      </c>
      <c r="H63" s="167"/>
      <c r="I63" s="167"/>
      <c r="J63" s="167"/>
      <c r="K63" s="167"/>
      <c r="L63" s="187">
        <f t="shared" ref="L63:L67" si="120">SUM(H63:K63)</f>
        <v>0</v>
      </c>
      <c r="M63" s="167"/>
      <c r="N63" s="167"/>
      <c r="O63" s="167"/>
      <c r="P63" s="167"/>
      <c r="Q63" s="187">
        <f t="shared" ref="Q63:Q67" si="121">SUM(M63:P63)</f>
        <v>0</v>
      </c>
      <c r="R63" s="200">
        <f t="shared" ref="R63:R67" si="122">+C63+D63+E63+F63+H63+I63+J63+K63+M63+N63+O63+P63</f>
        <v>0</v>
      </c>
      <c r="S63" s="205"/>
      <c r="T63" s="165" t="s">
        <v>133</v>
      </c>
      <c r="U63" s="214"/>
      <c r="V63" s="166"/>
      <c r="W63" s="166"/>
      <c r="X63" s="167"/>
      <c r="Y63" s="187">
        <f t="shared" ref="Y63:Y67" si="123">SUM(U63:X63)</f>
        <v>0</v>
      </c>
      <c r="Z63" s="167"/>
      <c r="AA63" s="167"/>
      <c r="AB63" s="167"/>
      <c r="AC63" s="167"/>
      <c r="AD63" s="187">
        <f t="shared" ref="AD63:AD67" si="124">SUM(Z63:AC63)</f>
        <v>0</v>
      </c>
      <c r="AE63" s="167"/>
      <c r="AF63" s="167"/>
      <c r="AG63" s="167"/>
      <c r="AH63" s="167"/>
      <c r="AI63" s="187">
        <f t="shared" ref="AI63:AI67" si="125">SUM(AE63:AH63)</f>
        <v>0</v>
      </c>
      <c r="AJ63" s="200">
        <f t="shared" ref="AJ63:AJ67" si="126">+U63+V63+W63+X63+Z63+AA63+AB63+AC63+AE63+AF63+AG63+AH63</f>
        <v>0</v>
      </c>
      <c r="AL63" s="201" t="s">
        <v>86</v>
      </c>
      <c r="AM63" s="269">
        <f t="shared" ref="AM63:AM67" si="127">+C63+U63</f>
        <v>0</v>
      </c>
      <c r="AN63" s="269">
        <f t="shared" si="116"/>
        <v>0</v>
      </c>
      <c r="AO63" s="269">
        <f t="shared" si="116"/>
        <v>0</v>
      </c>
      <c r="AP63" s="269">
        <f t="shared" si="116"/>
        <v>0</v>
      </c>
      <c r="AQ63" s="260">
        <f t="shared" ref="AQ63:AQ67" si="128">SUM(AM63:AP63)</f>
        <v>0</v>
      </c>
      <c r="AR63" s="231">
        <f t="shared" ref="AR63:AR67" si="129">+H63+Z63</f>
        <v>0</v>
      </c>
      <c r="AS63" s="231">
        <f t="shared" si="117"/>
        <v>0</v>
      </c>
      <c r="AT63" s="231">
        <f t="shared" si="117"/>
        <v>0</v>
      </c>
      <c r="AU63" s="231">
        <f t="shared" si="117"/>
        <v>0</v>
      </c>
      <c r="AV63" s="260">
        <f t="shared" ref="AV63:AV67" si="130">SUM(AR63:AU63)</f>
        <v>0</v>
      </c>
      <c r="AW63" s="231">
        <f t="shared" ref="AW63:AW67" si="131">+M63+AE63</f>
        <v>0</v>
      </c>
      <c r="AX63" s="231">
        <f t="shared" si="118"/>
        <v>0</v>
      </c>
      <c r="AY63" s="231">
        <f t="shared" si="118"/>
        <v>0</v>
      </c>
      <c r="AZ63" s="231">
        <f t="shared" si="118"/>
        <v>0</v>
      </c>
      <c r="BA63" s="260">
        <f t="shared" ref="BA63:BA67" si="132">SUM(AW63:AZ63)</f>
        <v>0</v>
      </c>
      <c r="BB63" s="237">
        <f t="shared" ref="BB63:BB67" si="133">+AM63+AN63+AO63+AP63+AR63+AS63+AT63+AU63+AW63+AX63+AY63+AZ63</f>
        <v>0</v>
      </c>
    </row>
    <row r="64" spans="1:54" ht="16.5" customHeight="1" outlineLevel="1" x14ac:dyDescent="0.2">
      <c r="A64" s="159"/>
      <c r="B64" s="170" t="s">
        <v>134</v>
      </c>
      <c r="C64" s="216"/>
      <c r="D64" s="171"/>
      <c r="E64" s="171"/>
      <c r="F64" s="172"/>
      <c r="G64" s="187">
        <f t="shared" si="119"/>
        <v>0</v>
      </c>
      <c r="H64" s="172"/>
      <c r="I64" s="172"/>
      <c r="J64" s="172"/>
      <c r="K64" s="172"/>
      <c r="L64" s="187">
        <f t="shared" si="120"/>
        <v>0</v>
      </c>
      <c r="M64" s="172"/>
      <c r="N64" s="172"/>
      <c r="O64" s="172"/>
      <c r="P64" s="172"/>
      <c r="Q64" s="187">
        <f t="shared" si="121"/>
        <v>0</v>
      </c>
      <c r="R64" s="200">
        <f t="shared" si="122"/>
        <v>0</v>
      </c>
      <c r="S64" s="205"/>
      <c r="T64" s="170" t="s">
        <v>134</v>
      </c>
      <c r="U64" s="216"/>
      <c r="V64" s="171"/>
      <c r="W64" s="171"/>
      <c r="X64" s="172"/>
      <c r="Y64" s="187">
        <f t="shared" si="123"/>
        <v>0</v>
      </c>
      <c r="Z64" s="172"/>
      <c r="AA64" s="172"/>
      <c r="AB64" s="172"/>
      <c r="AC64" s="172"/>
      <c r="AD64" s="187">
        <f t="shared" si="124"/>
        <v>0</v>
      </c>
      <c r="AE64" s="172"/>
      <c r="AF64" s="172"/>
      <c r="AG64" s="172"/>
      <c r="AH64" s="172"/>
      <c r="AI64" s="187">
        <f t="shared" si="125"/>
        <v>0</v>
      </c>
      <c r="AJ64" s="200">
        <f t="shared" si="126"/>
        <v>0</v>
      </c>
      <c r="AL64" s="202" t="s">
        <v>87</v>
      </c>
      <c r="AM64" s="269">
        <f t="shared" si="127"/>
        <v>0</v>
      </c>
      <c r="AN64" s="269">
        <f t="shared" si="116"/>
        <v>0</v>
      </c>
      <c r="AO64" s="269">
        <f t="shared" si="116"/>
        <v>0</v>
      </c>
      <c r="AP64" s="269">
        <f t="shared" si="116"/>
        <v>0</v>
      </c>
      <c r="AQ64" s="260">
        <f t="shared" si="128"/>
        <v>0</v>
      </c>
      <c r="AR64" s="231">
        <f t="shared" si="129"/>
        <v>0</v>
      </c>
      <c r="AS64" s="231">
        <f t="shared" si="117"/>
        <v>0</v>
      </c>
      <c r="AT64" s="231">
        <f t="shared" si="117"/>
        <v>0</v>
      </c>
      <c r="AU64" s="231">
        <f t="shared" si="117"/>
        <v>0</v>
      </c>
      <c r="AV64" s="260">
        <f t="shared" si="130"/>
        <v>0</v>
      </c>
      <c r="AW64" s="231">
        <f t="shared" si="131"/>
        <v>0</v>
      </c>
      <c r="AX64" s="231">
        <f t="shared" si="118"/>
        <v>0</v>
      </c>
      <c r="AY64" s="231">
        <f t="shared" si="118"/>
        <v>0</v>
      </c>
      <c r="AZ64" s="231">
        <f t="shared" si="118"/>
        <v>0</v>
      </c>
      <c r="BA64" s="260">
        <f t="shared" si="132"/>
        <v>0</v>
      </c>
      <c r="BB64" s="237">
        <f t="shared" si="133"/>
        <v>0</v>
      </c>
    </row>
    <row r="65" spans="1:54" ht="16.5" customHeight="1" outlineLevel="1" x14ac:dyDescent="0.2">
      <c r="A65" s="159"/>
      <c r="B65" s="165" t="s">
        <v>135</v>
      </c>
      <c r="C65" s="214"/>
      <c r="D65" s="166"/>
      <c r="E65" s="166"/>
      <c r="F65" s="167"/>
      <c r="G65" s="187">
        <f t="shared" si="119"/>
        <v>0</v>
      </c>
      <c r="H65" s="167"/>
      <c r="I65" s="167"/>
      <c r="J65" s="167"/>
      <c r="K65" s="167"/>
      <c r="L65" s="187">
        <f t="shared" si="120"/>
        <v>0</v>
      </c>
      <c r="M65" s="167"/>
      <c r="N65" s="167"/>
      <c r="O65" s="167"/>
      <c r="P65" s="167"/>
      <c r="Q65" s="187">
        <f t="shared" si="121"/>
        <v>0</v>
      </c>
      <c r="R65" s="200">
        <f t="shared" si="122"/>
        <v>0</v>
      </c>
      <c r="S65" s="205"/>
      <c r="T65" s="165" t="s">
        <v>135</v>
      </c>
      <c r="U65" s="214"/>
      <c r="V65" s="166"/>
      <c r="W65" s="166"/>
      <c r="X65" s="167"/>
      <c r="Y65" s="187">
        <f t="shared" si="123"/>
        <v>0</v>
      </c>
      <c r="Z65" s="167"/>
      <c r="AA65" s="167"/>
      <c r="AB65" s="167"/>
      <c r="AC65" s="167"/>
      <c r="AD65" s="187">
        <f t="shared" si="124"/>
        <v>0</v>
      </c>
      <c r="AE65" s="167"/>
      <c r="AF65" s="167"/>
      <c r="AG65" s="167"/>
      <c r="AH65" s="167"/>
      <c r="AI65" s="187">
        <f t="shared" si="125"/>
        <v>0</v>
      </c>
      <c r="AJ65" s="200">
        <f t="shared" si="126"/>
        <v>0</v>
      </c>
      <c r="AL65" s="201" t="s">
        <v>88</v>
      </c>
      <c r="AM65" s="269">
        <f t="shared" si="127"/>
        <v>0</v>
      </c>
      <c r="AN65" s="269">
        <f t="shared" si="116"/>
        <v>0</v>
      </c>
      <c r="AO65" s="269">
        <f t="shared" si="116"/>
        <v>0</v>
      </c>
      <c r="AP65" s="269">
        <f t="shared" si="116"/>
        <v>0</v>
      </c>
      <c r="AQ65" s="260">
        <f t="shared" si="128"/>
        <v>0</v>
      </c>
      <c r="AR65" s="231">
        <f t="shared" si="129"/>
        <v>0</v>
      </c>
      <c r="AS65" s="231">
        <f t="shared" si="117"/>
        <v>0</v>
      </c>
      <c r="AT65" s="231">
        <f t="shared" si="117"/>
        <v>0</v>
      </c>
      <c r="AU65" s="231">
        <f t="shared" si="117"/>
        <v>0</v>
      </c>
      <c r="AV65" s="260">
        <f t="shared" si="130"/>
        <v>0</v>
      </c>
      <c r="AW65" s="231">
        <f t="shared" si="131"/>
        <v>0</v>
      </c>
      <c r="AX65" s="231">
        <f t="shared" si="118"/>
        <v>0</v>
      </c>
      <c r="AY65" s="231">
        <f t="shared" si="118"/>
        <v>0</v>
      </c>
      <c r="AZ65" s="231">
        <f t="shared" si="118"/>
        <v>0</v>
      </c>
      <c r="BA65" s="260">
        <f t="shared" si="132"/>
        <v>0</v>
      </c>
      <c r="BB65" s="237">
        <f t="shared" si="133"/>
        <v>0</v>
      </c>
    </row>
    <row r="66" spans="1:54" ht="16.5" customHeight="1" outlineLevel="1" x14ac:dyDescent="0.2">
      <c r="A66" s="159"/>
      <c r="B66" s="165" t="s">
        <v>136</v>
      </c>
      <c r="C66" s="216"/>
      <c r="D66" s="171"/>
      <c r="E66" s="171"/>
      <c r="F66" s="172"/>
      <c r="G66" s="187">
        <f t="shared" si="119"/>
        <v>0</v>
      </c>
      <c r="H66" s="172"/>
      <c r="I66" s="172"/>
      <c r="J66" s="172"/>
      <c r="K66" s="172"/>
      <c r="L66" s="187">
        <f t="shared" si="120"/>
        <v>0</v>
      </c>
      <c r="M66" s="172"/>
      <c r="N66" s="172"/>
      <c r="O66" s="172"/>
      <c r="P66" s="172"/>
      <c r="Q66" s="187">
        <f t="shared" si="121"/>
        <v>0</v>
      </c>
      <c r="R66" s="200">
        <f t="shared" si="122"/>
        <v>0</v>
      </c>
      <c r="S66" s="205"/>
      <c r="T66" s="165" t="s">
        <v>136</v>
      </c>
      <c r="U66" s="216"/>
      <c r="V66" s="171"/>
      <c r="W66" s="171"/>
      <c r="X66" s="172"/>
      <c r="Y66" s="187">
        <f t="shared" si="123"/>
        <v>0</v>
      </c>
      <c r="Z66" s="172"/>
      <c r="AA66" s="172"/>
      <c r="AB66" s="172"/>
      <c r="AC66" s="172"/>
      <c r="AD66" s="187">
        <f t="shared" si="124"/>
        <v>0</v>
      </c>
      <c r="AE66" s="172"/>
      <c r="AF66" s="172"/>
      <c r="AG66" s="172"/>
      <c r="AH66" s="172"/>
      <c r="AI66" s="187">
        <f t="shared" si="125"/>
        <v>0</v>
      </c>
      <c r="AJ66" s="200">
        <f t="shared" si="126"/>
        <v>0</v>
      </c>
      <c r="AL66" s="201" t="s">
        <v>89</v>
      </c>
      <c r="AM66" s="269">
        <f t="shared" si="127"/>
        <v>0</v>
      </c>
      <c r="AN66" s="269">
        <f t="shared" si="116"/>
        <v>0</v>
      </c>
      <c r="AO66" s="269">
        <f t="shared" si="116"/>
        <v>0</v>
      </c>
      <c r="AP66" s="269">
        <f t="shared" si="116"/>
        <v>0</v>
      </c>
      <c r="AQ66" s="260">
        <f t="shared" si="128"/>
        <v>0</v>
      </c>
      <c r="AR66" s="231">
        <f t="shared" si="129"/>
        <v>0</v>
      </c>
      <c r="AS66" s="231">
        <f t="shared" si="117"/>
        <v>0</v>
      </c>
      <c r="AT66" s="231">
        <f t="shared" si="117"/>
        <v>0</v>
      </c>
      <c r="AU66" s="231">
        <f t="shared" si="117"/>
        <v>0</v>
      </c>
      <c r="AV66" s="260">
        <f t="shared" si="130"/>
        <v>0</v>
      </c>
      <c r="AW66" s="231">
        <f t="shared" si="131"/>
        <v>0</v>
      </c>
      <c r="AX66" s="231">
        <f t="shared" si="118"/>
        <v>0</v>
      </c>
      <c r="AY66" s="231">
        <f t="shared" si="118"/>
        <v>0</v>
      </c>
      <c r="AZ66" s="231">
        <f t="shared" si="118"/>
        <v>0</v>
      </c>
      <c r="BA66" s="260">
        <f t="shared" si="132"/>
        <v>0</v>
      </c>
      <c r="BB66" s="237">
        <f t="shared" si="133"/>
        <v>0</v>
      </c>
    </row>
    <row r="67" spans="1:54" ht="16.5" customHeight="1" outlineLevel="1" thickBot="1" x14ac:dyDescent="0.25">
      <c r="A67" s="159"/>
      <c r="B67" s="173" t="s">
        <v>137</v>
      </c>
      <c r="C67" s="217"/>
      <c r="D67" s="174"/>
      <c r="E67" s="174"/>
      <c r="F67" s="175"/>
      <c r="G67" s="189">
        <f t="shared" si="119"/>
        <v>0</v>
      </c>
      <c r="H67" s="175"/>
      <c r="I67" s="175"/>
      <c r="J67" s="175"/>
      <c r="K67" s="175"/>
      <c r="L67" s="189">
        <f t="shared" si="120"/>
        <v>0</v>
      </c>
      <c r="M67" s="175"/>
      <c r="N67" s="175"/>
      <c r="O67" s="175"/>
      <c r="P67" s="175"/>
      <c r="Q67" s="189">
        <f t="shared" si="121"/>
        <v>0</v>
      </c>
      <c r="R67" s="204">
        <f t="shared" si="122"/>
        <v>0</v>
      </c>
      <c r="S67" s="205"/>
      <c r="T67" s="173" t="s">
        <v>137</v>
      </c>
      <c r="U67" s="217"/>
      <c r="V67" s="174"/>
      <c r="W67" s="174"/>
      <c r="X67" s="175"/>
      <c r="Y67" s="189">
        <f t="shared" si="123"/>
        <v>0</v>
      </c>
      <c r="Z67" s="175"/>
      <c r="AA67" s="175"/>
      <c r="AB67" s="175"/>
      <c r="AC67" s="175"/>
      <c r="AD67" s="189">
        <f t="shared" si="124"/>
        <v>0</v>
      </c>
      <c r="AE67" s="175"/>
      <c r="AF67" s="175"/>
      <c r="AG67" s="175"/>
      <c r="AH67" s="175"/>
      <c r="AI67" s="189">
        <f t="shared" si="125"/>
        <v>0</v>
      </c>
      <c r="AJ67" s="204">
        <f t="shared" si="126"/>
        <v>0</v>
      </c>
      <c r="AL67" s="206" t="s">
        <v>90</v>
      </c>
      <c r="AM67" s="269">
        <f t="shared" si="127"/>
        <v>0</v>
      </c>
      <c r="AN67" s="269">
        <f t="shared" si="116"/>
        <v>0</v>
      </c>
      <c r="AO67" s="269">
        <f t="shared" si="116"/>
        <v>0</v>
      </c>
      <c r="AP67" s="269">
        <f t="shared" si="116"/>
        <v>0</v>
      </c>
      <c r="AQ67" s="261">
        <f t="shared" si="128"/>
        <v>0</v>
      </c>
      <c r="AR67" s="231">
        <f t="shared" si="129"/>
        <v>0</v>
      </c>
      <c r="AS67" s="231">
        <f t="shared" si="117"/>
        <v>0</v>
      </c>
      <c r="AT67" s="231">
        <f t="shared" si="117"/>
        <v>0</v>
      </c>
      <c r="AU67" s="231">
        <f t="shared" si="117"/>
        <v>0</v>
      </c>
      <c r="AV67" s="261">
        <f t="shared" si="130"/>
        <v>0</v>
      </c>
      <c r="AW67" s="231">
        <f t="shared" si="131"/>
        <v>0</v>
      </c>
      <c r="AX67" s="231">
        <f t="shared" si="118"/>
        <v>0</v>
      </c>
      <c r="AY67" s="231">
        <f t="shared" si="118"/>
        <v>0</v>
      </c>
      <c r="AZ67" s="231">
        <f t="shared" si="118"/>
        <v>0</v>
      </c>
      <c r="BA67" s="261">
        <f t="shared" si="132"/>
        <v>0</v>
      </c>
      <c r="BB67" s="241">
        <f t="shared" si="133"/>
        <v>0</v>
      </c>
    </row>
    <row r="68" spans="1:54" ht="13.5" thickBot="1" x14ac:dyDescent="0.25">
      <c r="A68" s="211"/>
      <c r="B68" s="207" t="s">
        <v>15</v>
      </c>
      <c r="C68" s="219">
        <f t="shared" ref="C68:R68" si="134">SUM(C62:C67)</f>
        <v>0</v>
      </c>
      <c r="D68" s="180">
        <f t="shared" si="134"/>
        <v>0</v>
      </c>
      <c r="E68" s="180">
        <f t="shared" si="134"/>
        <v>0</v>
      </c>
      <c r="F68" s="180">
        <f t="shared" si="134"/>
        <v>0</v>
      </c>
      <c r="G68" s="190">
        <f t="shared" si="134"/>
        <v>0</v>
      </c>
      <c r="H68" s="180">
        <f t="shared" si="134"/>
        <v>0</v>
      </c>
      <c r="I68" s="180">
        <f t="shared" si="134"/>
        <v>0</v>
      </c>
      <c r="J68" s="180">
        <f t="shared" si="134"/>
        <v>0</v>
      </c>
      <c r="K68" s="180">
        <f t="shared" si="134"/>
        <v>0</v>
      </c>
      <c r="L68" s="190">
        <f t="shared" si="134"/>
        <v>0</v>
      </c>
      <c r="M68" s="180">
        <f t="shared" si="134"/>
        <v>0</v>
      </c>
      <c r="N68" s="180">
        <f t="shared" si="134"/>
        <v>0</v>
      </c>
      <c r="O68" s="180">
        <f t="shared" si="134"/>
        <v>0</v>
      </c>
      <c r="P68" s="180">
        <f t="shared" si="134"/>
        <v>0</v>
      </c>
      <c r="Q68" s="190">
        <f t="shared" si="134"/>
        <v>0</v>
      </c>
      <c r="R68" s="182">
        <f t="shared" si="134"/>
        <v>0</v>
      </c>
      <c r="S68" s="211"/>
      <c r="T68" s="207" t="s">
        <v>15</v>
      </c>
      <c r="U68" s="219">
        <f t="shared" ref="U68:AJ68" si="135">SUM(U62:U67)</f>
        <v>0</v>
      </c>
      <c r="V68" s="180">
        <f t="shared" si="135"/>
        <v>0</v>
      </c>
      <c r="W68" s="180">
        <f t="shared" si="135"/>
        <v>0</v>
      </c>
      <c r="X68" s="180">
        <f t="shared" si="135"/>
        <v>0</v>
      </c>
      <c r="Y68" s="190">
        <f t="shared" si="135"/>
        <v>0</v>
      </c>
      <c r="Z68" s="180">
        <f t="shared" si="135"/>
        <v>0</v>
      </c>
      <c r="AA68" s="180">
        <f t="shared" si="135"/>
        <v>0</v>
      </c>
      <c r="AB68" s="180">
        <f t="shared" si="135"/>
        <v>0</v>
      </c>
      <c r="AC68" s="180">
        <f t="shared" si="135"/>
        <v>0</v>
      </c>
      <c r="AD68" s="190">
        <f t="shared" si="135"/>
        <v>0</v>
      </c>
      <c r="AE68" s="180">
        <f t="shared" si="135"/>
        <v>0</v>
      </c>
      <c r="AF68" s="180">
        <f t="shared" si="135"/>
        <v>0</v>
      </c>
      <c r="AG68" s="180">
        <f t="shared" si="135"/>
        <v>0</v>
      </c>
      <c r="AH68" s="180">
        <f t="shared" si="135"/>
        <v>0</v>
      </c>
      <c r="AI68" s="190">
        <f t="shared" si="135"/>
        <v>0</v>
      </c>
      <c r="AJ68" s="182">
        <f t="shared" si="135"/>
        <v>0</v>
      </c>
      <c r="AL68" s="207" t="s">
        <v>15</v>
      </c>
      <c r="AM68" s="273">
        <f t="shared" ref="AM68:BB68" si="136">SUM(AM62:AM67)</f>
        <v>0</v>
      </c>
      <c r="AN68" s="254">
        <f t="shared" si="136"/>
        <v>0</v>
      </c>
      <c r="AO68" s="254">
        <f t="shared" si="136"/>
        <v>0</v>
      </c>
      <c r="AP68" s="254">
        <f t="shared" si="136"/>
        <v>0</v>
      </c>
      <c r="AQ68" s="263">
        <f t="shared" si="136"/>
        <v>0</v>
      </c>
      <c r="AR68" s="254">
        <f t="shared" si="136"/>
        <v>0</v>
      </c>
      <c r="AS68" s="254">
        <f t="shared" si="136"/>
        <v>0</v>
      </c>
      <c r="AT68" s="254">
        <f t="shared" si="136"/>
        <v>0</v>
      </c>
      <c r="AU68" s="254">
        <f t="shared" si="136"/>
        <v>0</v>
      </c>
      <c r="AV68" s="263">
        <f t="shared" si="136"/>
        <v>0</v>
      </c>
      <c r="AW68" s="254">
        <f t="shared" si="136"/>
        <v>0</v>
      </c>
      <c r="AX68" s="254">
        <f t="shared" si="136"/>
        <v>0</v>
      </c>
      <c r="AY68" s="254">
        <f t="shared" si="136"/>
        <v>0</v>
      </c>
      <c r="AZ68" s="254">
        <f t="shared" si="136"/>
        <v>0</v>
      </c>
      <c r="BA68" s="263">
        <f t="shared" si="136"/>
        <v>0</v>
      </c>
      <c r="BB68" s="264">
        <f t="shared" si="136"/>
        <v>0</v>
      </c>
    </row>
    <row r="69" spans="1:54" ht="15.75" customHeight="1" x14ac:dyDescent="0.2">
      <c r="A69" s="159"/>
      <c r="B69" s="156"/>
      <c r="C69" s="159"/>
      <c r="D69" s="159"/>
      <c r="E69" s="159"/>
      <c r="F69" s="220"/>
      <c r="G69" s="220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6"/>
      <c r="S69" s="159"/>
      <c r="T69" s="156"/>
      <c r="U69" s="159"/>
      <c r="V69" s="159"/>
      <c r="W69" s="159"/>
      <c r="X69" s="220"/>
      <c r="Y69" s="220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6"/>
      <c r="AL69" s="156"/>
      <c r="AM69" s="159"/>
      <c r="AN69" s="159"/>
      <c r="AO69" s="159"/>
      <c r="AP69" s="220"/>
      <c r="AQ69" s="220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6"/>
    </row>
    <row r="70" spans="1:54" ht="15.75" customHeight="1" x14ac:dyDescent="0.2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</row>
    <row r="71" spans="1:54" ht="41.25" customHeight="1" x14ac:dyDescent="0.2">
      <c r="A71" s="178"/>
      <c r="S71" s="178"/>
      <c r="AL71" s="150"/>
    </row>
    <row r="72" spans="1:54" ht="41.25" customHeight="1" x14ac:dyDescent="0.2">
      <c r="A72" s="178"/>
      <c r="S72" s="178"/>
      <c r="AL72" s="150"/>
    </row>
    <row r="73" spans="1:54" ht="18.75" customHeight="1" x14ac:dyDescent="0.2">
      <c r="A73" s="178"/>
      <c r="S73" s="178"/>
      <c r="AL73" s="150"/>
    </row>
    <row r="74" spans="1:54" ht="16.5" customHeight="1" x14ac:dyDescent="0.2">
      <c r="A74" s="158"/>
      <c r="S74" s="158"/>
      <c r="AL74" s="150"/>
    </row>
    <row r="75" spans="1:54" ht="16.5" customHeight="1" outlineLevel="1" x14ac:dyDescent="0.2">
      <c r="A75" s="159"/>
      <c r="S75" s="159"/>
      <c r="AL75" s="150"/>
    </row>
    <row r="76" spans="1:54" ht="16.5" customHeight="1" outlineLevel="1" x14ac:dyDescent="0.2">
      <c r="A76" s="159"/>
      <c r="S76" s="159"/>
      <c r="AL76" s="150"/>
    </row>
    <row r="77" spans="1:54" ht="16.5" customHeight="1" outlineLevel="1" x14ac:dyDescent="0.2">
      <c r="A77" s="159"/>
      <c r="S77" s="159"/>
      <c r="AL77" s="150"/>
    </row>
    <row r="78" spans="1:54" ht="16.5" customHeight="1" outlineLevel="1" x14ac:dyDescent="0.2">
      <c r="A78" s="159"/>
      <c r="S78" s="159"/>
      <c r="AL78" s="150"/>
    </row>
    <row r="79" spans="1:54" ht="16.5" customHeight="1" outlineLevel="1" x14ac:dyDescent="0.2">
      <c r="A79" s="159"/>
      <c r="S79" s="159"/>
      <c r="AL79" s="150"/>
    </row>
    <row r="80" spans="1:54" ht="16.5" customHeight="1" outlineLevel="1" x14ac:dyDescent="0.2">
      <c r="A80" s="159"/>
      <c r="S80" s="159"/>
      <c r="AL80" s="150"/>
    </row>
    <row r="81" spans="1:38" ht="16.5" customHeight="1" x14ac:dyDescent="0.2">
      <c r="A81" s="221"/>
      <c r="S81" s="221"/>
      <c r="AL81" s="150"/>
    </row>
    <row r="82" spans="1:38" ht="15.75" customHeight="1" x14ac:dyDescent="0.2">
      <c r="A82" s="178"/>
      <c r="S82" s="178"/>
      <c r="AL82" s="150"/>
    </row>
    <row r="83" spans="1:38" ht="15.75" customHeight="1" x14ac:dyDescent="0.2">
      <c r="A83" s="178"/>
      <c r="S83" s="178"/>
      <c r="AL83" s="150"/>
    </row>
    <row r="84" spans="1:38" ht="16.5" customHeight="1" x14ac:dyDescent="0.2">
      <c r="A84" s="158"/>
      <c r="S84" s="158"/>
      <c r="AL84" s="150"/>
    </row>
    <row r="85" spans="1:38" ht="16.5" customHeight="1" outlineLevel="1" x14ac:dyDescent="0.2">
      <c r="A85" s="159"/>
      <c r="S85" s="159"/>
      <c r="AL85" s="150"/>
    </row>
    <row r="86" spans="1:38" ht="16.5" customHeight="1" outlineLevel="1" x14ac:dyDescent="0.2">
      <c r="A86" s="159"/>
      <c r="S86" s="159"/>
      <c r="AL86" s="150"/>
    </row>
    <row r="87" spans="1:38" ht="16.5" customHeight="1" outlineLevel="1" x14ac:dyDescent="0.2">
      <c r="A87" s="159"/>
      <c r="S87" s="159"/>
      <c r="AL87" s="150"/>
    </row>
    <row r="88" spans="1:38" ht="16.5" customHeight="1" outlineLevel="1" x14ac:dyDescent="0.2">
      <c r="A88" s="159"/>
      <c r="S88" s="159"/>
      <c r="AL88" s="150"/>
    </row>
    <row r="89" spans="1:38" ht="16.5" customHeight="1" outlineLevel="1" x14ac:dyDescent="0.2">
      <c r="A89" s="159"/>
      <c r="S89" s="159"/>
      <c r="AL89" s="150"/>
    </row>
    <row r="90" spans="1:38" ht="16.5" customHeight="1" outlineLevel="1" x14ac:dyDescent="0.2">
      <c r="A90" s="159"/>
      <c r="S90" s="159"/>
      <c r="AL90" s="150"/>
    </row>
    <row r="91" spans="1:38" ht="16.5" customHeight="1" x14ac:dyDescent="0.2">
      <c r="A91" s="178"/>
      <c r="S91" s="178"/>
      <c r="AL91" s="150"/>
    </row>
    <row r="92" spans="1:38" ht="16.5" customHeight="1" x14ac:dyDescent="0.2">
      <c r="A92" s="178"/>
      <c r="S92" s="178"/>
      <c r="AL92" s="150"/>
    </row>
    <row r="93" spans="1:38" ht="16.5" customHeight="1" x14ac:dyDescent="0.2">
      <c r="A93" s="157"/>
      <c r="S93" s="157"/>
      <c r="AL93" s="150"/>
    </row>
    <row r="94" spans="1:38" ht="16.5" customHeight="1" x14ac:dyDescent="0.2">
      <c r="A94" s="158"/>
      <c r="S94" s="158"/>
      <c r="AL94" s="150"/>
    </row>
    <row r="95" spans="1:38" ht="16.5" customHeight="1" outlineLevel="1" x14ac:dyDescent="0.2">
      <c r="A95" s="159"/>
      <c r="S95" s="159"/>
      <c r="AL95" s="150"/>
    </row>
    <row r="96" spans="1:38" ht="16.5" customHeight="1" outlineLevel="1" x14ac:dyDescent="0.2">
      <c r="A96" s="159"/>
      <c r="S96" s="159"/>
      <c r="AL96" s="150"/>
    </row>
    <row r="97" spans="1:38" ht="16.5" customHeight="1" outlineLevel="1" x14ac:dyDescent="0.2">
      <c r="A97" s="159"/>
      <c r="S97" s="159"/>
      <c r="AL97" s="150"/>
    </row>
    <row r="98" spans="1:38" ht="16.5" customHeight="1" outlineLevel="1" x14ac:dyDescent="0.2">
      <c r="A98" s="159"/>
      <c r="S98" s="159"/>
      <c r="AL98" s="150"/>
    </row>
    <row r="99" spans="1:38" ht="16.5" customHeight="1" outlineLevel="1" x14ac:dyDescent="0.2">
      <c r="A99" s="159"/>
      <c r="S99" s="159"/>
      <c r="AL99" s="150"/>
    </row>
    <row r="100" spans="1:38" ht="16.5" customHeight="1" outlineLevel="1" x14ac:dyDescent="0.2">
      <c r="A100" s="159"/>
      <c r="S100" s="159"/>
      <c r="AL100" s="150"/>
    </row>
    <row r="101" spans="1:38" ht="16.5" customHeight="1" x14ac:dyDescent="0.2">
      <c r="A101" s="221"/>
      <c r="S101" s="221"/>
      <c r="AL101" s="150"/>
    </row>
    <row r="102" spans="1:38" ht="16.5" customHeight="1" x14ac:dyDescent="0.2">
      <c r="A102" s="178"/>
      <c r="S102" s="178"/>
      <c r="AL102" s="150"/>
    </row>
    <row r="103" spans="1:38" ht="16.5" customHeight="1" x14ac:dyDescent="0.2">
      <c r="A103" s="178"/>
      <c r="S103" s="178"/>
      <c r="AL103" s="150"/>
    </row>
    <row r="104" spans="1:38" ht="16.5" customHeight="1" x14ac:dyDescent="0.2">
      <c r="A104" s="222"/>
      <c r="S104" s="222"/>
      <c r="AL104" s="150"/>
    </row>
    <row r="105" spans="1:38" ht="16.5" customHeight="1" outlineLevel="1" x14ac:dyDescent="0.2">
      <c r="A105" s="205"/>
      <c r="S105" s="205"/>
      <c r="AL105" s="150"/>
    </row>
    <row r="106" spans="1:38" ht="16.5" customHeight="1" outlineLevel="1" x14ac:dyDescent="0.2">
      <c r="A106" s="205"/>
      <c r="S106" s="205"/>
      <c r="AL106" s="150"/>
    </row>
    <row r="107" spans="1:38" ht="16.5" customHeight="1" outlineLevel="1" x14ac:dyDescent="0.2">
      <c r="A107" s="205"/>
      <c r="S107" s="205"/>
      <c r="AL107" s="150"/>
    </row>
    <row r="108" spans="1:38" ht="16.5" customHeight="1" outlineLevel="1" x14ac:dyDescent="0.2">
      <c r="A108" s="205"/>
      <c r="S108" s="205"/>
      <c r="AL108" s="150"/>
    </row>
    <row r="109" spans="1:38" ht="16.5" customHeight="1" outlineLevel="1" x14ac:dyDescent="0.2">
      <c r="A109" s="205"/>
      <c r="S109" s="205"/>
      <c r="AL109" s="150"/>
    </row>
    <row r="110" spans="1:38" ht="16.5" customHeight="1" outlineLevel="1" x14ac:dyDescent="0.2">
      <c r="A110" s="223"/>
      <c r="S110" s="205"/>
      <c r="AL110" s="150"/>
    </row>
    <row r="111" spans="1:38" ht="16.5" customHeight="1" x14ac:dyDescent="0.2">
      <c r="A111" s="221"/>
      <c r="S111" s="221"/>
      <c r="AL111" s="150"/>
    </row>
    <row r="112" spans="1:38" ht="16.5" customHeight="1" x14ac:dyDescent="0.2">
      <c r="A112" s="178"/>
      <c r="S112" s="178"/>
      <c r="AL112" s="150"/>
    </row>
    <row r="113" spans="1:38" ht="16.5" customHeight="1" x14ac:dyDescent="0.2">
      <c r="A113" s="178"/>
      <c r="S113" s="178"/>
      <c r="AL113" s="150"/>
    </row>
    <row r="114" spans="1:38" ht="16.5" customHeight="1" x14ac:dyDescent="0.2">
      <c r="A114" s="158"/>
      <c r="S114" s="158"/>
      <c r="AL114" s="150"/>
    </row>
    <row r="115" spans="1:38" ht="16.5" customHeight="1" outlineLevel="1" x14ac:dyDescent="0.2">
      <c r="A115" s="159"/>
      <c r="S115" s="159"/>
      <c r="AL115" s="150"/>
    </row>
    <row r="116" spans="1:38" ht="16.5" customHeight="1" outlineLevel="1" x14ac:dyDescent="0.2">
      <c r="A116" s="159"/>
      <c r="S116" s="159"/>
      <c r="AL116" s="150"/>
    </row>
    <row r="117" spans="1:38" ht="16.5" customHeight="1" outlineLevel="1" x14ac:dyDescent="0.2">
      <c r="A117" s="159"/>
      <c r="S117" s="159"/>
      <c r="AL117" s="150"/>
    </row>
    <row r="118" spans="1:38" ht="16.5" customHeight="1" outlineLevel="1" x14ac:dyDescent="0.2">
      <c r="A118" s="159"/>
      <c r="S118" s="159"/>
      <c r="AL118" s="150"/>
    </row>
    <row r="119" spans="1:38" ht="16.5" customHeight="1" outlineLevel="1" x14ac:dyDescent="0.2">
      <c r="A119" s="159"/>
      <c r="S119" s="159"/>
      <c r="AL119" s="150"/>
    </row>
    <row r="120" spans="1:38" ht="16.5" customHeight="1" outlineLevel="1" x14ac:dyDescent="0.2">
      <c r="A120" s="159"/>
      <c r="S120" s="159"/>
      <c r="AL120" s="150"/>
    </row>
    <row r="121" spans="1:38" ht="16.5" customHeight="1" x14ac:dyDescent="0.2">
      <c r="A121" s="224"/>
      <c r="S121" s="224"/>
      <c r="AL121" s="150"/>
    </row>
    <row r="122" spans="1:38" ht="16.5" customHeight="1" x14ac:dyDescent="0.2">
      <c r="A122" s="198"/>
      <c r="S122" s="198"/>
      <c r="AL122" s="150"/>
    </row>
    <row r="123" spans="1:38" ht="16.5" customHeight="1" x14ac:dyDescent="0.2">
      <c r="A123" s="178"/>
      <c r="S123" s="178"/>
      <c r="AL123" s="150"/>
    </row>
    <row r="124" spans="1:38" ht="16.5" customHeight="1" x14ac:dyDescent="0.2">
      <c r="A124" s="158"/>
      <c r="S124" s="158"/>
      <c r="AL124" s="150"/>
    </row>
    <row r="125" spans="1:38" ht="16.5" customHeight="1" outlineLevel="1" x14ac:dyDescent="0.2">
      <c r="A125" s="159"/>
      <c r="S125" s="159"/>
      <c r="AL125" s="150"/>
    </row>
    <row r="126" spans="1:38" ht="16.5" customHeight="1" outlineLevel="1" x14ac:dyDescent="0.2">
      <c r="A126" s="159"/>
      <c r="S126" s="159"/>
      <c r="AL126" s="150"/>
    </row>
    <row r="127" spans="1:38" ht="16.5" customHeight="1" outlineLevel="1" x14ac:dyDescent="0.2">
      <c r="A127" s="159"/>
      <c r="S127" s="159"/>
      <c r="AL127" s="150"/>
    </row>
    <row r="128" spans="1:38" ht="16.5" customHeight="1" outlineLevel="1" x14ac:dyDescent="0.2">
      <c r="A128" s="159"/>
      <c r="S128" s="159"/>
      <c r="AL128" s="150"/>
    </row>
    <row r="129" spans="1:38" ht="16.5" customHeight="1" outlineLevel="1" x14ac:dyDescent="0.2">
      <c r="A129" s="159"/>
      <c r="S129" s="159"/>
      <c r="AL129" s="150"/>
    </row>
    <row r="130" spans="1:38" ht="16.5" customHeight="1" outlineLevel="1" x14ac:dyDescent="0.2">
      <c r="A130" s="159"/>
      <c r="S130" s="159"/>
      <c r="AL130" s="150"/>
    </row>
    <row r="131" spans="1:38" ht="15.75" customHeight="1" x14ac:dyDescent="0.2">
      <c r="A131" s="221"/>
      <c r="S131" s="221"/>
      <c r="AL131" s="150"/>
    </row>
    <row r="132" spans="1:38" ht="15.75" customHeight="1" x14ac:dyDescent="0.2">
      <c r="A132" s="198"/>
      <c r="S132" s="198"/>
      <c r="AL132" s="150"/>
    </row>
    <row r="133" spans="1:38" ht="15.75" customHeight="1" x14ac:dyDescent="0.2">
      <c r="A133" s="159"/>
      <c r="S133" s="159"/>
      <c r="AL133" s="150"/>
    </row>
    <row r="134" spans="1:38" ht="15.75" customHeight="1" x14ac:dyDescent="0.2">
      <c r="A134" s="159"/>
      <c r="S134" s="159"/>
      <c r="AL134" s="150"/>
    </row>
    <row r="135" spans="1:38" ht="15.75" customHeight="1" x14ac:dyDescent="0.2">
      <c r="A135" s="159"/>
      <c r="S135" s="159"/>
      <c r="AL135" s="150"/>
    </row>
    <row r="136" spans="1:38" ht="15.75" customHeight="1" x14ac:dyDescent="0.2">
      <c r="A136" s="159"/>
      <c r="S136" s="159"/>
      <c r="AL136" s="150"/>
    </row>
    <row r="137" spans="1:38" ht="15.75" customHeight="1" x14ac:dyDescent="0.2">
      <c r="A137" s="159"/>
      <c r="S137" s="159"/>
      <c r="AL137" s="150"/>
    </row>
    <row r="138" spans="1:38" ht="15.75" customHeight="1" x14ac:dyDescent="0.2">
      <c r="A138" s="159"/>
      <c r="S138" s="159"/>
      <c r="AL138" s="150"/>
    </row>
    <row r="139" spans="1:38" ht="15.75" customHeight="1" x14ac:dyDescent="0.2">
      <c r="A139" s="159"/>
      <c r="S139" s="159"/>
      <c r="AL139" s="150"/>
    </row>
    <row r="140" spans="1:38" ht="15.75" customHeight="1" x14ac:dyDescent="0.2">
      <c r="A140" s="159"/>
      <c r="S140" s="159"/>
      <c r="AL140" s="150"/>
    </row>
    <row r="141" spans="1:38" ht="15.75" customHeight="1" x14ac:dyDescent="0.2">
      <c r="A141" s="159"/>
      <c r="S141" s="159"/>
      <c r="AL141" s="150"/>
    </row>
    <row r="142" spans="1:38" ht="15.75" customHeight="1" x14ac:dyDescent="0.2">
      <c r="A142" s="159"/>
      <c r="S142" s="159"/>
      <c r="AL142" s="150"/>
    </row>
    <row r="143" spans="1:38" ht="15.75" customHeight="1" x14ac:dyDescent="0.2">
      <c r="A143" s="159"/>
      <c r="S143" s="159"/>
      <c r="AL143" s="150"/>
    </row>
    <row r="144" spans="1:38" ht="15.75" customHeight="1" x14ac:dyDescent="0.2">
      <c r="A144" s="159"/>
      <c r="S144" s="159"/>
      <c r="AL144" s="150"/>
    </row>
    <row r="145" spans="1:38" ht="15.75" customHeight="1" x14ac:dyDescent="0.2">
      <c r="A145" s="159"/>
      <c r="S145" s="159"/>
      <c r="AL145" s="150"/>
    </row>
    <row r="146" spans="1:38" ht="15.75" customHeight="1" x14ac:dyDescent="0.2">
      <c r="A146" s="159"/>
      <c r="S146" s="159"/>
      <c r="AL146" s="150"/>
    </row>
    <row r="147" spans="1:38" ht="15.75" customHeight="1" x14ac:dyDescent="0.2">
      <c r="A147" s="159"/>
      <c r="S147" s="159"/>
      <c r="AL147" s="150"/>
    </row>
    <row r="148" spans="1:38" ht="15.75" customHeight="1" x14ac:dyDescent="0.2">
      <c r="A148" s="159"/>
      <c r="S148" s="159"/>
      <c r="AL148" s="150"/>
    </row>
    <row r="149" spans="1:38" ht="15.75" customHeight="1" x14ac:dyDescent="0.2">
      <c r="A149" s="159"/>
      <c r="S149" s="159"/>
      <c r="AL149" s="150"/>
    </row>
    <row r="150" spans="1:38" ht="15.75" customHeight="1" x14ac:dyDescent="0.2">
      <c r="A150" s="159"/>
      <c r="S150" s="159"/>
      <c r="AL150" s="150"/>
    </row>
    <row r="151" spans="1:38" ht="15.75" customHeight="1" x14ac:dyDescent="0.2">
      <c r="A151" s="159"/>
      <c r="S151" s="159"/>
      <c r="AL151" s="150"/>
    </row>
    <row r="152" spans="1:38" ht="15.75" customHeight="1" x14ac:dyDescent="0.2">
      <c r="A152" s="159"/>
      <c r="S152" s="159"/>
      <c r="AL152" s="150"/>
    </row>
    <row r="153" spans="1:38" ht="15.75" customHeight="1" x14ac:dyDescent="0.2">
      <c r="A153" s="159"/>
      <c r="S153" s="159"/>
      <c r="AL153" s="150"/>
    </row>
    <row r="154" spans="1:38" ht="15.75" customHeight="1" x14ac:dyDescent="0.2">
      <c r="A154" s="159"/>
      <c r="S154" s="159"/>
      <c r="AL154" s="150"/>
    </row>
    <row r="155" spans="1:38" ht="15.75" customHeight="1" x14ac:dyDescent="0.2">
      <c r="A155" s="159"/>
      <c r="S155" s="159"/>
      <c r="AL155" s="150"/>
    </row>
    <row r="156" spans="1:38" ht="15.75" customHeight="1" x14ac:dyDescent="0.2">
      <c r="A156" s="159"/>
      <c r="S156" s="159"/>
      <c r="AL156" s="150"/>
    </row>
    <row r="157" spans="1:38" ht="15.75" customHeight="1" x14ac:dyDescent="0.2">
      <c r="A157" s="159"/>
      <c r="S157" s="159"/>
      <c r="AL157" s="150"/>
    </row>
    <row r="158" spans="1:38" ht="15.75" customHeight="1" x14ac:dyDescent="0.2">
      <c r="A158" s="159"/>
      <c r="S158" s="159"/>
      <c r="AL158" s="150"/>
    </row>
    <row r="159" spans="1:38" ht="15.75" customHeight="1" x14ac:dyDescent="0.2">
      <c r="A159" s="159"/>
      <c r="S159" s="159"/>
      <c r="AL159" s="150"/>
    </row>
    <row r="160" spans="1:38" ht="15.75" customHeight="1" x14ac:dyDescent="0.2">
      <c r="A160" s="159"/>
      <c r="S160" s="159"/>
      <c r="AL160" s="150"/>
    </row>
    <row r="161" spans="1:38" ht="15.75" customHeight="1" x14ac:dyDescent="0.2">
      <c r="A161" s="159"/>
      <c r="S161" s="159"/>
      <c r="AL161" s="150"/>
    </row>
    <row r="162" spans="1:38" ht="15.75" customHeight="1" x14ac:dyDescent="0.2">
      <c r="A162" s="159"/>
      <c r="S162" s="159"/>
      <c r="AL162" s="150"/>
    </row>
    <row r="163" spans="1:38" ht="15.75" customHeight="1" x14ac:dyDescent="0.2">
      <c r="A163" s="159"/>
      <c r="S163" s="159"/>
      <c r="AL163" s="150"/>
    </row>
    <row r="164" spans="1:38" ht="15.75" customHeight="1" x14ac:dyDescent="0.2">
      <c r="A164" s="159"/>
      <c r="S164" s="159"/>
      <c r="AL164" s="150"/>
    </row>
    <row r="165" spans="1:38" ht="15.75" customHeight="1" x14ac:dyDescent="0.2">
      <c r="A165" s="159"/>
      <c r="S165" s="159"/>
      <c r="AL165" s="150"/>
    </row>
    <row r="166" spans="1:38" ht="15.75" customHeight="1" x14ac:dyDescent="0.2">
      <c r="A166" s="159"/>
      <c r="S166" s="159"/>
      <c r="AL166" s="150"/>
    </row>
    <row r="167" spans="1:38" ht="15.75" customHeight="1" x14ac:dyDescent="0.2">
      <c r="A167" s="159"/>
      <c r="S167" s="159"/>
      <c r="AL167" s="150"/>
    </row>
    <row r="168" spans="1:38" ht="15.75" customHeight="1" x14ac:dyDescent="0.2">
      <c r="A168" s="159"/>
      <c r="S168" s="159"/>
      <c r="AL168" s="150"/>
    </row>
    <row r="169" spans="1:38" ht="15.75" customHeight="1" x14ac:dyDescent="0.2">
      <c r="A169" s="159"/>
      <c r="S169" s="159"/>
      <c r="AL169" s="150"/>
    </row>
    <row r="170" spans="1:38" ht="15.75" customHeight="1" x14ac:dyDescent="0.2">
      <c r="A170" s="159"/>
      <c r="S170" s="159"/>
      <c r="AL170" s="150"/>
    </row>
    <row r="171" spans="1:38" ht="15.75" customHeight="1" x14ac:dyDescent="0.2">
      <c r="A171" s="159"/>
      <c r="S171" s="159"/>
      <c r="AL171" s="150"/>
    </row>
    <row r="172" spans="1:38" ht="15.75" customHeight="1" x14ac:dyDescent="0.2">
      <c r="A172" s="159"/>
      <c r="S172" s="159"/>
      <c r="AL172" s="150"/>
    </row>
    <row r="173" spans="1:38" ht="15.75" customHeight="1" x14ac:dyDescent="0.2">
      <c r="A173" s="159"/>
      <c r="S173" s="159"/>
      <c r="AL173" s="150"/>
    </row>
    <row r="174" spans="1:38" ht="15.75" customHeight="1" x14ac:dyDescent="0.2">
      <c r="A174" s="159"/>
      <c r="S174" s="159"/>
      <c r="AL174" s="150"/>
    </row>
    <row r="175" spans="1:38" ht="15.75" customHeight="1" x14ac:dyDescent="0.2">
      <c r="A175" s="159"/>
      <c r="S175" s="159"/>
      <c r="AL175" s="150"/>
    </row>
    <row r="176" spans="1:38" ht="15.75" customHeight="1" x14ac:dyDescent="0.2">
      <c r="A176" s="159"/>
      <c r="S176" s="159"/>
      <c r="AL176" s="150"/>
    </row>
    <row r="177" spans="1:38" ht="15.75" customHeight="1" x14ac:dyDescent="0.2">
      <c r="A177" s="159"/>
      <c r="S177" s="159"/>
      <c r="AL177" s="150"/>
    </row>
    <row r="178" spans="1:38" ht="15.75" customHeight="1" x14ac:dyDescent="0.2">
      <c r="A178" s="159"/>
      <c r="S178" s="159"/>
      <c r="AL178" s="150"/>
    </row>
    <row r="179" spans="1:38" ht="15.75" customHeight="1" x14ac:dyDescent="0.2">
      <c r="A179" s="159"/>
      <c r="S179" s="159"/>
      <c r="AL179" s="150"/>
    </row>
    <row r="180" spans="1:38" ht="15.75" customHeight="1" x14ac:dyDescent="0.2">
      <c r="A180" s="159"/>
      <c r="S180" s="159"/>
      <c r="AL180" s="150"/>
    </row>
    <row r="181" spans="1:38" ht="15.75" customHeight="1" x14ac:dyDescent="0.2">
      <c r="A181" s="159"/>
      <c r="S181" s="159"/>
      <c r="AL181" s="150"/>
    </row>
    <row r="182" spans="1:38" ht="15.75" customHeight="1" x14ac:dyDescent="0.2">
      <c r="A182" s="159"/>
      <c r="S182" s="159"/>
      <c r="AL182" s="150"/>
    </row>
    <row r="183" spans="1:38" ht="15.75" customHeight="1" x14ac:dyDescent="0.2">
      <c r="A183" s="159"/>
      <c r="S183" s="159"/>
      <c r="AL183" s="150"/>
    </row>
    <row r="184" spans="1:38" ht="15.75" customHeight="1" x14ac:dyDescent="0.2">
      <c r="A184" s="159"/>
      <c r="S184" s="159"/>
      <c r="AL184" s="150"/>
    </row>
    <row r="185" spans="1:38" ht="15.75" customHeight="1" x14ac:dyDescent="0.2">
      <c r="A185" s="159"/>
      <c r="S185" s="159"/>
      <c r="AL185" s="150"/>
    </row>
    <row r="186" spans="1:38" ht="15.75" customHeight="1" x14ac:dyDescent="0.2">
      <c r="A186" s="159"/>
      <c r="S186" s="159"/>
      <c r="AL186" s="150"/>
    </row>
    <row r="187" spans="1:38" ht="15.75" customHeight="1" x14ac:dyDescent="0.2">
      <c r="A187" s="159"/>
      <c r="S187" s="159"/>
      <c r="AL187" s="150"/>
    </row>
    <row r="188" spans="1:38" ht="15.75" customHeight="1" x14ac:dyDescent="0.2">
      <c r="A188" s="159"/>
      <c r="S188" s="159"/>
      <c r="AL188" s="150"/>
    </row>
    <row r="189" spans="1:38" ht="15.75" customHeight="1" x14ac:dyDescent="0.2">
      <c r="A189" s="159"/>
      <c r="S189" s="159"/>
      <c r="AL189" s="150"/>
    </row>
    <row r="190" spans="1:38" ht="15.75" customHeight="1" x14ac:dyDescent="0.2">
      <c r="A190" s="159"/>
      <c r="S190" s="159"/>
      <c r="AL190" s="150"/>
    </row>
    <row r="191" spans="1:38" ht="15.75" customHeight="1" x14ac:dyDescent="0.2">
      <c r="A191" s="159"/>
      <c r="S191" s="159"/>
      <c r="AL191" s="150"/>
    </row>
    <row r="192" spans="1:38" ht="15.75" customHeight="1" x14ac:dyDescent="0.2">
      <c r="A192" s="159"/>
      <c r="S192" s="159"/>
      <c r="AL192" s="150"/>
    </row>
    <row r="193" spans="1:38" ht="15.75" customHeight="1" x14ac:dyDescent="0.2">
      <c r="A193" s="159"/>
      <c r="S193" s="159"/>
      <c r="AL193" s="150"/>
    </row>
    <row r="194" spans="1:38" ht="15.75" customHeight="1" x14ac:dyDescent="0.2">
      <c r="A194" s="159"/>
      <c r="S194" s="159"/>
      <c r="AL194" s="150"/>
    </row>
    <row r="195" spans="1:38" ht="15.75" customHeight="1" x14ac:dyDescent="0.2">
      <c r="A195" s="159"/>
      <c r="S195" s="159"/>
      <c r="AL195" s="150"/>
    </row>
    <row r="196" spans="1:38" ht="15.75" customHeight="1" x14ac:dyDescent="0.2">
      <c r="A196" s="159"/>
      <c r="S196" s="159"/>
      <c r="AL196" s="150"/>
    </row>
    <row r="197" spans="1:38" ht="15.75" customHeight="1" x14ac:dyDescent="0.2">
      <c r="A197" s="159"/>
      <c r="S197" s="159"/>
      <c r="AL197" s="150"/>
    </row>
    <row r="198" spans="1:38" ht="15.75" customHeight="1" x14ac:dyDescent="0.2">
      <c r="A198" s="159"/>
      <c r="S198" s="159"/>
      <c r="AL198" s="150"/>
    </row>
    <row r="199" spans="1:38" ht="15.75" customHeight="1" x14ac:dyDescent="0.2">
      <c r="A199" s="159"/>
      <c r="S199" s="159"/>
      <c r="AL199" s="150"/>
    </row>
    <row r="200" spans="1:38" ht="15.75" customHeight="1" x14ac:dyDescent="0.2">
      <c r="A200" s="159"/>
      <c r="S200" s="159"/>
      <c r="AL200" s="150"/>
    </row>
    <row r="201" spans="1:38" ht="15.75" customHeight="1" x14ac:dyDescent="0.2">
      <c r="A201" s="159"/>
      <c r="S201" s="159"/>
      <c r="AL201" s="150"/>
    </row>
    <row r="202" spans="1:38" ht="15.75" customHeight="1" x14ac:dyDescent="0.2">
      <c r="A202" s="159"/>
      <c r="S202" s="159"/>
      <c r="AL202" s="150"/>
    </row>
    <row r="203" spans="1:38" ht="15.75" customHeight="1" x14ac:dyDescent="0.2">
      <c r="A203" s="159"/>
      <c r="S203" s="159"/>
      <c r="AL203" s="150"/>
    </row>
    <row r="204" spans="1:38" ht="15.75" customHeight="1" x14ac:dyDescent="0.2">
      <c r="A204" s="159"/>
      <c r="S204" s="159"/>
      <c r="AL204" s="150"/>
    </row>
    <row r="205" spans="1:38" ht="15.75" customHeight="1" x14ac:dyDescent="0.2">
      <c r="A205" s="159"/>
      <c r="S205" s="159"/>
      <c r="AL205" s="150"/>
    </row>
    <row r="206" spans="1:38" ht="15.75" customHeight="1" x14ac:dyDescent="0.25">
      <c r="A206" s="159"/>
      <c r="S206" s="159"/>
      <c r="T206" s="149"/>
      <c r="U206" s="225"/>
    </row>
    <row r="207" spans="1:38" ht="15.75" customHeight="1" x14ac:dyDescent="0.25">
      <c r="A207" s="159"/>
      <c r="S207" s="159"/>
      <c r="T207" s="149"/>
      <c r="U207" s="225"/>
    </row>
    <row r="208" spans="1:38" ht="15.75" customHeight="1" x14ac:dyDescent="0.25">
      <c r="A208" s="159"/>
      <c r="S208" s="159"/>
      <c r="T208" s="149"/>
      <c r="U208" s="225"/>
    </row>
    <row r="209" spans="1:54" ht="15.75" customHeight="1" x14ac:dyDescent="0.25">
      <c r="A209" s="159"/>
      <c r="S209" s="159"/>
      <c r="T209" s="149"/>
      <c r="U209" s="225"/>
    </row>
    <row r="210" spans="1:54" ht="15.75" customHeight="1" x14ac:dyDescent="0.25">
      <c r="A210" s="159"/>
      <c r="S210" s="159"/>
      <c r="T210" s="149"/>
      <c r="U210" s="225"/>
    </row>
    <row r="211" spans="1:54" ht="15.75" customHeight="1" x14ac:dyDescent="0.25">
      <c r="A211" s="159"/>
      <c r="S211" s="159"/>
      <c r="T211" s="149"/>
      <c r="U211" s="225"/>
      <c r="AL211" s="226"/>
      <c r="AM211" s="226"/>
    </row>
    <row r="212" spans="1:54" ht="15.75" customHeight="1" x14ac:dyDescent="0.25">
      <c r="A212" s="159"/>
      <c r="S212" s="159"/>
      <c r="T212" s="149"/>
      <c r="U212" s="225"/>
      <c r="AL212" s="226"/>
      <c r="AM212" s="226"/>
    </row>
    <row r="213" spans="1:54" ht="15.75" customHeight="1" x14ac:dyDescent="0.25">
      <c r="A213" s="159"/>
      <c r="S213" s="159"/>
      <c r="T213" s="149"/>
      <c r="U213" s="225"/>
      <c r="AL213" s="226"/>
      <c r="AM213" s="226"/>
    </row>
    <row r="214" spans="1:54" ht="15.75" customHeight="1" x14ac:dyDescent="0.25">
      <c r="A214" s="159"/>
      <c r="S214" s="159"/>
      <c r="T214" s="149"/>
      <c r="U214" s="225"/>
      <c r="AL214" s="226"/>
      <c r="AM214" s="226"/>
    </row>
    <row r="215" spans="1:54" ht="15.75" customHeight="1" x14ac:dyDescent="0.25">
      <c r="A215" s="159"/>
      <c r="B215" s="156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49"/>
      <c r="U215" s="225"/>
      <c r="AL215" s="226"/>
      <c r="AM215" s="226"/>
    </row>
    <row r="216" spans="1:54" ht="15.75" customHeight="1" x14ac:dyDescent="0.25">
      <c r="A216" s="159"/>
      <c r="B216" s="156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49"/>
      <c r="U216" s="225"/>
      <c r="AL216" s="226"/>
      <c r="AM216" s="226"/>
    </row>
    <row r="217" spans="1:54" ht="15.75" customHeight="1" x14ac:dyDescent="0.25">
      <c r="A217" s="159"/>
      <c r="B217" s="156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49"/>
      <c r="U217" s="227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  <c r="AI217" s="228"/>
      <c r="AJ217" s="228"/>
      <c r="AK217" s="228"/>
      <c r="AL217" s="226"/>
      <c r="AM217" s="226"/>
    </row>
    <row r="218" spans="1:54" ht="15.75" customHeight="1" x14ac:dyDescent="0.25">
      <c r="A218" s="159"/>
      <c r="B218" s="156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49"/>
      <c r="U218" s="227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  <c r="AI218" s="228"/>
      <c r="AJ218" s="228"/>
      <c r="AK218" s="228"/>
      <c r="AL218" s="226"/>
      <c r="AM218" s="226"/>
    </row>
    <row r="219" spans="1:54" ht="15.75" customHeight="1" x14ac:dyDescent="0.25">
      <c r="A219" s="159"/>
      <c r="B219" s="156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49"/>
      <c r="U219" s="227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  <c r="AI219" s="228"/>
      <c r="AJ219" s="228"/>
      <c r="AK219" s="228"/>
      <c r="AL219" s="226"/>
      <c r="AM219" s="226"/>
    </row>
    <row r="220" spans="1:54" ht="15.75" customHeight="1" x14ac:dyDescent="0.25">
      <c r="A220" s="159"/>
      <c r="B220" s="156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49"/>
      <c r="U220" s="227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  <c r="AI220" s="228"/>
      <c r="AJ220" s="228"/>
      <c r="AK220" s="228"/>
      <c r="AL220" s="226"/>
      <c r="AM220" s="226"/>
    </row>
    <row r="221" spans="1:54" ht="15.75" customHeight="1" x14ac:dyDescent="0.25">
      <c r="A221" s="159"/>
      <c r="B221" s="156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49"/>
      <c r="U221" s="227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  <c r="AI221" s="228"/>
      <c r="AJ221" s="228"/>
      <c r="AK221" s="228"/>
      <c r="AL221" s="226"/>
      <c r="AM221" s="226"/>
    </row>
    <row r="222" spans="1:54" ht="15.75" customHeight="1" x14ac:dyDescent="0.25">
      <c r="A222" s="159"/>
      <c r="B222" s="156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49"/>
      <c r="U222" s="227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  <c r="AI222" s="228"/>
      <c r="AJ222" s="228"/>
      <c r="AK222" s="228"/>
      <c r="AL222" s="226"/>
      <c r="AM222" s="226"/>
    </row>
    <row r="223" spans="1:54" ht="15.75" customHeight="1" x14ac:dyDescent="0.25">
      <c r="A223" s="159"/>
      <c r="B223" s="156"/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49"/>
      <c r="U223" s="227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  <c r="AI223" s="228"/>
      <c r="AJ223" s="228"/>
      <c r="AK223" s="228"/>
      <c r="AL223" s="226"/>
      <c r="AM223" s="226"/>
    </row>
    <row r="224" spans="1:54" ht="15.75" customHeight="1" x14ac:dyDescent="0.25">
      <c r="A224" s="159"/>
      <c r="B224" s="156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49"/>
      <c r="U224" s="227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  <c r="AI224" s="228"/>
      <c r="AJ224" s="228"/>
      <c r="AK224" s="228"/>
      <c r="AL224" s="229"/>
      <c r="AM224" s="228"/>
      <c r="AN224" s="228"/>
      <c r="AO224" s="228"/>
      <c r="AP224" s="228"/>
      <c r="AQ224" s="228"/>
      <c r="AR224" s="228"/>
      <c r="AS224" s="228"/>
      <c r="AT224" s="228"/>
      <c r="AU224" s="228"/>
      <c r="AV224" s="228"/>
      <c r="AW224" s="228"/>
      <c r="AX224" s="228"/>
      <c r="AY224" s="228"/>
      <c r="AZ224" s="228"/>
      <c r="BA224" s="228"/>
      <c r="BB224" s="228"/>
    </row>
    <row r="225" spans="1:56" ht="15.75" customHeight="1" x14ac:dyDescent="0.25">
      <c r="A225" s="159"/>
      <c r="B225" s="156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49"/>
      <c r="U225" s="227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  <c r="AI225" s="228"/>
      <c r="AJ225" s="228"/>
      <c r="AK225" s="228"/>
      <c r="AL225" s="229"/>
      <c r="AM225" s="228"/>
      <c r="AN225" s="228"/>
      <c r="AO225" s="228"/>
      <c r="AP225" s="228"/>
      <c r="AQ225" s="228"/>
      <c r="AR225" s="228"/>
      <c r="AS225" s="228"/>
      <c r="AT225" s="228"/>
      <c r="AU225" s="228"/>
      <c r="AV225" s="228"/>
      <c r="AW225" s="228"/>
      <c r="AX225" s="228"/>
      <c r="AY225" s="228"/>
      <c r="AZ225" s="228"/>
      <c r="BA225" s="228"/>
      <c r="BB225" s="228"/>
    </row>
    <row r="226" spans="1:56" ht="15.75" customHeight="1" x14ac:dyDescent="0.25">
      <c r="A226" s="159"/>
      <c r="B226" s="156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49"/>
      <c r="U226" s="227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9"/>
      <c r="AM226" s="228"/>
      <c r="AN226" s="228"/>
      <c r="AO226" s="228"/>
      <c r="AP226" s="228"/>
      <c r="AQ226" s="228"/>
      <c r="AR226" s="228"/>
      <c r="AS226" s="228"/>
      <c r="AT226" s="228"/>
      <c r="AU226" s="228"/>
      <c r="AV226" s="228"/>
      <c r="AW226" s="228"/>
      <c r="AX226" s="228"/>
      <c r="AY226" s="228"/>
      <c r="AZ226" s="228"/>
      <c r="BA226" s="228"/>
      <c r="BB226" s="228"/>
    </row>
    <row r="227" spans="1:56" ht="15.75" customHeight="1" x14ac:dyDescent="0.25">
      <c r="A227" s="159"/>
      <c r="B227" s="156"/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49"/>
      <c r="U227" s="227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9"/>
      <c r="AM227" s="228"/>
      <c r="AN227" s="228"/>
      <c r="AO227" s="228"/>
      <c r="AP227" s="228"/>
      <c r="AQ227" s="228"/>
      <c r="AR227" s="228"/>
      <c r="AS227" s="228"/>
      <c r="AT227" s="228"/>
      <c r="AU227" s="228"/>
      <c r="AV227" s="228"/>
      <c r="AW227" s="228"/>
      <c r="AX227" s="228"/>
      <c r="AY227" s="228"/>
      <c r="AZ227" s="228"/>
      <c r="BA227" s="228"/>
      <c r="BB227" s="228"/>
    </row>
    <row r="228" spans="1:56" ht="15.75" customHeight="1" x14ac:dyDescent="0.25">
      <c r="A228" s="159"/>
      <c r="B228" s="156"/>
      <c r="C228" s="159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49"/>
      <c r="U228" s="227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9"/>
      <c r="AM228" s="228"/>
      <c r="AN228" s="228"/>
      <c r="AO228" s="228"/>
      <c r="AP228" s="228"/>
      <c r="AQ228" s="228"/>
      <c r="AR228" s="228"/>
      <c r="AS228" s="228"/>
      <c r="AT228" s="228"/>
      <c r="AU228" s="228"/>
      <c r="AV228" s="228"/>
      <c r="AW228" s="228"/>
      <c r="AX228" s="228"/>
      <c r="AY228" s="228"/>
      <c r="AZ228" s="228"/>
      <c r="BA228" s="228"/>
      <c r="BB228" s="228"/>
    </row>
    <row r="229" spans="1:56" ht="15.75" customHeight="1" x14ac:dyDescent="0.25">
      <c r="A229" s="159"/>
      <c r="B229" s="156"/>
      <c r="C229" s="159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49"/>
      <c r="U229" s="227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  <c r="AI229" s="228"/>
      <c r="AJ229" s="228"/>
      <c r="AK229" s="228"/>
      <c r="AL229" s="229"/>
      <c r="AM229" s="228"/>
      <c r="AN229" s="228"/>
      <c r="AO229" s="228"/>
      <c r="AP229" s="228"/>
      <c r="AQ229" s="228"/>
      <c r="AR229" s="228"/>
      <c r="AS229" s="228"/>
      <c r="AT229" s="228"/>
      <c r="AU229" s="228"/>
      <c r="AV229" s="228"/>
      <c r="AW229" s="228"/>
      <c r="AX229" s="228"/>
      <c r="AY229" s="228"/>
      <c r="AZ229" s="228"/>
      <c r="BA229" s="228"/>
      <c r="BB229" s="228"/>
    </row>
    <row r="230" spans="1:56" ht="15.75" customHeight="1" x14ac:dyDescent="0.25">
      <c r="A230" s="159"/>
      <c r="B230" s="156"/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6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  <c r="AE230" s="159"/>
      <c r="AF230" s="159"/>
      <c r="AG230" s="159"/>
      <c r="AH230" s="159"/>
      <c r="AI230" s="159"/>
      <c r="AJ230" s="159"/>
      <c r="AL230" s="229"/>
      <c r="AM230" s="228"/>
      <c r="AN230" s="228"/>
      <c r="AO230" s="228"/>
      <c r="AP230" s="228"/>
      <c r="AQ230" s="228"/>
      <c r="AR230" s="228"/>
      <c r="AS230" s="228"/>
      <c r="AT230" s="228"/>
      <c r="AU230" s="228"/>
      <c r="AV230" s="228"/>
      <c r="AW230" s="228"/>
      <c r="AX230" s="228"/>
      <c r="AY230" s="228"/>
      <c r="AZ230" s="228"/>
      <c r="BA230" s="228"/>
      <c r="BB230" s="228"/>
      <c r="BC230" s="226"/>
      <c r="BD230" s="226"/>
    </row>
    <row r="231" spans="1:56" ht="15.75" customHeight="1" x14ac:dyDescent="0.25">
      <c r="A231" s="159"/>
      <c r="B231" s="156"/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6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  <c r="AE231" s="159"/>
      <c r="AF231" s="159"/>
      <c r="AG231" s="159"/>
      <c r="AH231" s="159"/>
      <c r="AI231" s="159"/>
      <c r="AJ231" s="159"/>
      <c r="AL231" s="156"/>
      <c r="AM231" s="159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59"/>
      <c r="AX231" s="159"/>
      <c r="AY231" s="159"/>
      <c r="AZ231" s="159"/>
      <c r="BA231" s="159"/>
      <c r="BB231" s="159"/>
      <c r="BC231" s="226"/>
      <c r="BD231" s="226"/>
    </row>
    <row r="232" spans="1:56" ht="15.75" customHeight="1" x14ac:dyDescent="0.25">
      <c r="A232" s="159"/>
      <c r="B232" s="156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6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L232" s="156"/>
      <c r="AM232" s="159"/>
      <c r="AN232" s="159"/>
      <c r="AO232" s="159"/>
      <c r="AP232" s="159"/>
      <c r="AQ232" s="159"/>
      <c r="AR232" s="159"/>
      <c r="AS232" s="159"/>
      <c r="AT232" s="159"/>
      <c r="AU232" s="159"/>
      <c r="AV232" s="159"/>
      <c r="AW232" s="159"/>
      <c r="AX232" s="159"/>
      <c r="AY232" s="159"/>
      <c r="AZ232" s="159"/>
      <c r="BA232" s="159"/>
      <c r="BB232" s="159"/>
      <c r="BC232" s="226"/>
      <c r="BD232" s="226"/>
    </row>
    <row r="233" spans="1:56" ht="15.75" customHeight="1" x14ac:dyDescent="0.25">
      <c r="A233" s="159"/>
      <c r="B233" s="156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6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L233" s="156"/>
      <c r="AM233" s="159"/>
      <c r="AN233" s="159"/>
      <c r="AO233" s="159"/>
      <c r="AP233" s="159"/>
      <c r="AQ233" s="159"/>
      <c r="AR233" s="159"/>
      <c r="AS233" s="159"/>
      <c r="AT233" s="159"/>
      <c r="AU233" s="159"/>
      <c r="AV233" s="159"/>
      <c r="AW233" s="159"/>
      <c r="AX233" s="159"/>
      <c r="AY233" s="159"/>
      <c r="AZ233" s="159"/>
      <c r="BA233" s="159"/>
      <c r="BB233" s="159"/>
      <c r="BC233" s="226"/>
      <c r="BD233" s="226"/>
    </row>
    <row r="234" spans="1:56" ht="15.75" customHeight="1" x14ac:dyDescent="0.25">
      <c r="A234" s="159"/>
      <c r="B234" s="156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6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L234" s="156"/>
      <c r="AM234" s="159"/>
      <c r="AN234" s="159"/>
      <c r="AO234" s="159"/>
      <c r="AP234" s="159"/>
      <c r="AQ234" s="159"/>
      <c r="AR234" s="159"/>
      <c r="AS234" s="159"/>
      <c r="AT234" s="159"/>
      <c r="AU234" s="159"/>
      <c r="AV234" s="159"/>
      <c r="AW234" s="159"/>
      <c r="AX234" s="159"/>
      <c r="AY234" s="159"/>
      <c r="AZ234" s="159"/>
      <c r="BA234" s="159"/>
      <c r="BB234" s="159"/>
      <c r="BC234" s="226"/>
      <c r="BD234" s="226"/>
    </row>
    <row r="235" spans="1:56" ht="15.75" customHeight="1" x14ac:dyDescent="0.25">
      <c r="A235" s="159"/>
      <c r="B235" s="156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6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  <c r="AE235" s="159"/>
      <c r="AF235" s="159"/>
      <c r="AG235" s="159"/>
      <c r="AH235" s="159"/>
      <c r="AI235" s="159"/>
      <c r="AJ235" s="159"/>
      <c r="AL235" s="156"/>
      <c r="AM235" s="159"/>
      <c r="AN235" s="159"/>
      <c r="AO235" s="159"/>
      <c r="AP235" s="159"/>
      <c r="AQ235" s="159"/>
      <c r="AR235" s="159"/>
      <c r="AS235" s="159"/>
      <c r="AT235" s="159"/>
      <c r="AU235" s="159"/>
      <c r="AV235" s="159"/>
      <c r="AW235" s="159"/>
      <c r="AX235" s="159"/>
      <c r="AY235" s="159"/>
      <c r="AZ235" s="159"/>
      <c r="BA235" s="159"/>
      <c r="BB235" s="159"/>
      <c r="BC235" s="226"/>
      <c r="BD235" s="226"/>
    </row>
    <row r="236" spans="1:56" ht="15.75" customHeight="1" x14ac:dyDescent="0.25">
      <c r="A236" s="159"/>
      <c r="B236" s="156"/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6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59"/>
      <c r="AJ236" s="159"/>
      <c r="AL236" s="156"/>
      <c r="AM236" s="159"/>
      <c r="AN236" s="159"/>
      <c r="AO236" s="159"/>
      <c r="AP236" s="159"/>
      <c r="AQ236" s="159"/>
      <c r="AR236" s="159"/>
      <c r="AS236" s="159"/>
      <c r="AT236" s="159"/>
      <c r="AU236" s="159"/>
      <c r="AV236" s="159"/>
      <c r="AW236" s="159"/>
      <c r="AX236" s="159"/>
      <c r="AY236" s="159"/>
      <c r="AZ236" s="159"/>
      <c r="BA236" s="159"/>
      <c r="BB236" s="159"/>
      <c r="BC236" s="226"/>
      <c r="BD236" s="226"/>
    </row>
    <row r="237" spans="1:56" ht="15.75" customHeight="1" x14ac:dyDescent="0.2">
      <c r="A237" s="159"/>
      <c r="B237" s="156"/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6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  <c r="AE237" s="159"/>
      <c r="AF237" s="159"/>
      <c r="AG237" s="159"/>
      <c r="AH237" s="159"/>
      <c r="AI237" s="159"/>
      <c r="AJ237" s="159"/>
      <c r="AL237" s="156"/>
      <c r="AM237" s="159"/>
      <c r="AN237" s="159"/>
      <c r="AO237" s="159"/>
      <c r="AP237" s="159"/>
      <c r="AQ237" s="159"/>
      <c r="AR237" s="159"/>
      <c r="AS237" s="159"/>
      <c r="AT237" s="159"/>
      <c r="AU237" s="159"/>
      <c r="AV237" s="159"/>
      <c r="AW237" s="159"/>
      <c r="AX237" s="159"/>
      <c r="AY237" s="159"/>
      <c r="AZ237" s="159"/>
      <c r="BA237" s="159"/>
      <c r="BB237" s="159"/>
    </row>
    <row r="238" spans="1:56" ht="15.75" customHeight="1" x14ac:dyDescent="0.2">
      <c r="A238" s="159"/>
      <c r="B238" s="156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6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  <c r="AE238" s="159"/>
      <c r="AF238" s="159"/>
      <c r="AG238" s="159"/>
      <c r="AH238" s="159"/>
      <c r="AI238" s="159"/>
      <c r="AJ238" s="159"/>
      <c r="AL238" s="156"/>
      <c r="AM238" s="159"/>
      <c r="AN238" s="159"/>
      <c r="AO238" s="159"/>
      <c r="AP238" s="159"/>
      <c r="AQ238" s="159"/>
      <c r="AR238" s="159"/>
      <c r="AS238" s="159"/>
      <c r="AT238" s="159"/>
      <c r="AU238" s="159"/>
      <c r="AV238" s="159"/>
      <c r="AW238" s="159"/>
      <c r="AX238" s="159"/>
      <c r="AY238" s="159"/>
      <c r="AZ238" s="159"/>
      <c r="BA238" s="159"/>
      <c r="BB238" s="159"/>
    </row>
    <row r="239" spans="1:56" ht="15.75" customHeight="1" x14ac:dyDescent="0.2">
      <c r="A239" s="159"/>
      <c r="B239" s="156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6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L239" s="156"/>
      <c r="AM239" s="159"/>
      <c r="AN239" s="159"/>
      <c r="AO239" s="159"/>
      <c r="AP239" s="159"/>
      <c r="AQ239" s="159"/>
      <c r="AR239" s="159"/>
      <c r="AS239" s="159"/>
      <c r="AT239" s="159"/>
      <c r="AU239" s="159"/>
      <c r="AV239" s="159"/>
      <c r="AW239" s="159"/>
      <c r="AX239" s="159"/>
      <c r="AY239" s="159"/>
      <c r="AZ239" s="159"/>
      <c r="BA239" s="159"/>
      <c r="BB239" s="159"/>
    </row>
    <row r="240" spans="1:56" ht="15.75" customHeight="1" x14ac:dyDescent="0.2">
      <c r="A240" s="159"/>
      <c r="B240" s="156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6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L240" s="156"/>
      <c r="AM240" s="159"/>
      <c r="AN240" s="159"/>
      <c r="AO240" s="159"/>
      <c r="AP240" s="159"/>
      <c r="AQ240" s="159"/>
      <c r="AR240" s="159"/>
      <c r="AS240" s="159"/>
      <c r="AT240" s="159"/>
      <c r="AU240" s="159"/>
      <c r="AV240" s="159"/>
      <c r="AW240" s="159"/>
      <c r="AX240" s="159"/>
      <c r="AY240" s="159"/>
      <c r="AZ240" s="159"/>
      <c r="BA240" s="159"/>
      <c r="BB240" s="159"/>
    </row>
    <row r="241" spans="1:54" ht="15.75" customHeight="1" x14ac:dyDescent="0.2">
      <c r="A241" s="159"/>
      <c r="B241" s="156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6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L241" s="156"/>
      <c r="AM241" s="159"/>
      <c r="AN241" s="159"/>
      <c r="AO241" s="159"/>
      <c r="AP241" s="159"/>
      <c r="AQ241" s="159"/>
      <c r="AR241" s="159"/>
      <c r="AS241" s="159"/>
      <c r="AT241" s="159"/>
      <c r="AU241" s="159"/>
      <c r="AV241" s="159"/>
      <c r="AW241" s="159"/>
      <c r="AX241" s="159"/>
      <c r="AY241" s="159"/>
      <c r="AZ241" s="159"/>
      <c r="BA241" s="159"/>
      <c r="BB241" s="159"/>
    </row>
    <row r="242" spans="1:54" ht="15.75" customHeight="1" x14ac:dyDescent="0.2">
      <c r="A242" s="159"/>
      <c r="B242" s="156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6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L242" s="156"/>
      <c r="AM242" s="159"/>
      <c r="AN242" s="159"/>
      <c r="AO242" s="159"/>
      <c r="AP242" s="159"/>
      <c r="AQ242" s="159"/>
      <c r="AR242" s="159"/>
      <c r="AS242" s="159"/>
      <c r="AT242" s="159"/>
      <c r="AU242" s="159"/>
      <c r="AV242" s="159"/>
      <c r="AW242" s="159"/>
      <c r="AX242" s="159"/>
      <c r="AY242" s="159"/>
      <c r="AZ242" s="159"/>
      <c r="BA242" s="159"/>
      <c r="BB242" s="159"/>
    </row>
    <row r="243" spans="1:54" ht="15.75" customHeight="1" x14ac:dyDescent="0.2">
      <c r="A243" s="159"/>
      <c r="B243" s="156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6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L243" s="156"/>
      <c r="AM243" s="159"/>
      <c r="AN243" s="159"/>
      <c r="AO243" s="159"/>
      <c r="AP243" s="159"/>
      <c r="AQ243" s="159"/>
      <c r="AR243" s="159"/>
      <c r="AS243" s="159"/>
      <c r="AT243" s="159"/>
      <c r="AU243" s="159"/>
      <c r="AV243" s="159"/>
      <c r="AW243" s="159"/>
      <c r="AX243" s="159"/>
      <c r="AY243" s="159"/>
      <c r="AZ243" s="159"/>
      <c r="BA243" s="159"/>
      <c r="BB243" s="159"/>
    </row>
    <row r="244" spans="1:54" ht="15.75" customHeight="1" x14ac:dyDescent="0.2">
      <c r="A244" s="159"/>
      <c r="B244" s="156"/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6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L244" s="156"/>
      <c r="AM244" s="159"/>
      <c r="AN244" s="159"/>
      <c r="AO244" s="159"/>
      <c r="AP244" s="159"/>
      <c r="AQ244" s="159"/>
      <c r="AR244" s="159"/>
      <c r="AS244" s="159"/>
      <c r="AT244" s="159"/>
      <c r="AU244" s="159"/>
      <c r="AV244" s="159"/>
      <c r="AW244" s="159"/>
      <c r="AX244" s="159"/>
      <c r="AY244" s="159"/>
      <c r="AZ244" s="159"/>
      <c r="BA244" s="159"/>
      <c r="BB244" s="159"/>
    </row>
    <row r="245" spans="1:54" ht="15.75" customHeight="1" x14ac:dyDescent="0.2">
      <c r="A245" s="159"/>
      <c r="B245" s="156"/>
      <c r="C245" s="159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6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L245" s="156"/>
      <c r="AM245" s="159"/>
      <c r="AN245" s="159"/>
      <c r="AO245" s="159"/>
      <c r="AP245" s="159"/>
      <c r="AQ245" s="159"/>
      <c r="AR245" s="159"/>
      <c r="AS245" s="159"/>
      <c r="AT245" s="159"/>
      <c r="AU245" s="159"/>
      <c r="AV245" s="159"/>
      <c r="AW245" s="159"/>
      <c r="AX245" s="159"/>
      <c r="AY245" s="159"/>
      <c r="AZ245" s="159"/>
      <c r="BA245" s="159"/>
      <c r="BB245" s="159"/>
    </row>
    <row r="246" spans="1:54" ht="15.75" customHeight="1" x14ac:dyDescent="0.2">
      <c r="A246" s="159"/>
      <c r="B246" s="156"/>
      <c r="C246" s="159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6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L246" s="156"/>
      <c r="AM246" s="159"/>
      <c r="AN246" s="159"/>
      <c r="AO246" s="159"/>
      <c r="AP246" s="159"/>
      <c r="AQ246" s="159"/>
      <c r="AR246" s="159"/>
      <c r="AS246" s="159"/>
      <c r="AT246" s="159"/>
      <c r="AU246" s="159"/>
      <c r="AV246" s="159"/>
      <c r="AW246" s="159"/>
      <c r="AX246" s="159"/>
      <c r="AY246" s="159"/>
      <c r="AZ246" s="159"/>
      <c r="BA246" s="159"/>
      <c r="BB246" s="159"/>
    </row>
    <row r="247" spans="1:54" ht="15.75" customHeight="1" x14ac:dyDescent="0.2">
      <c r="A247" s="159"/>
      <c r="B247" s="156"/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6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L247" s="156"/>
      <c r="AM247" s="159"/>
      <c r="AN247" s="159"/>
      <c r="AO247" s="159"/>
      <c r="AP247" s="159"/>
      <c r="AQ247" s="159"/>
      <c r="AR247" s="159"/>
      <c r="AS247" s="159"/>
      <c r="AT247" s="159"/>
      <c r="AU247" s="159"/>
      <c r="AV247" s="159"/>
      <c r="AW247" s="159"/>
      <c r="AX247" s="159"/>
      <c r="AY247" s="159"/>
      <c r="AZ247" s="159"/>
      <c r="BA247" s="159"/>
      <c r="BB247" s="159"/>
    </row>
    <row r="248" spans="1:54" ht="15.75" customHeight="1" x14ac:dyDescent="0.2">
      <c r="A248" s="159"/>
      <c r="B248" s="156"/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6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L248" s="156"/>
      <c r="AM248" s="159"/>
      <c r="AN248" s="159"/>
      <c r="AO248" s="159"/>
      <c r="AP248" s="159"/>
      <c r="AQ248" s="159"/>
      <c r="AR248" s="159"/>
      <c r="AS248" s="159"/>
      <c r="AT248" s="159"/>
      <c r="AU248" s="159"/>
      <c r="AV248" s="159"/>
      <c r="AW248" s="159"/>
      <c r="AX248" s="159"/>
      <c r="AY248" s="159"/>
      <c r="AZ248" s="159"/>
      <c r="BA248" s="159"/>
      <c r="BB248" s="159"/>
    </row>
    <row r="249" spans="1:54" ht="15.75" customHeight="1" x14ac:dyDescent="0.2">
      <c r="A249" s="159"/>
      <c r="B249" s="156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6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L249" s="156"/>
      <c r="AM249" s="159"/>
      <c r="AN249" s="159"/>
      <c r="AO249" s="159"/>
      <c r="AP249" s="159"/>
      <c r="AQ249" s="159"/>
      <c r="AR249" s="159"/>
      <c r="AS249" s="159"/>
      <c r="AT249" s="159"/>
      <c r="AU249" s="159"/>
      <c r="AV249" s="159"/>
      <c r="AW249" s="159"/>
      <c r="AX249" s="159"/>
      <c r="AY249" s="159"/>
      <c r="AZ249" s="159"/>
      <c r="BA249" s="159"/>
      <c r="BB249" s="159"/>
    </row>
    <row r="250" spans="1:54" ht="15.75" customHeight="1" x14ac:dyDescent="0.2">
      <c r="A250" s="159"/>
      <c r="B250" s="156"/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6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L250" s="156"/>
      <c r="AM250" s="159"/>
      <c r="AN250" s="159"/>
      <c r="AO250" s="159"/>
      <c r="AP250" s="159"/>
      <c r="AQ250" s="159"/>
      <c r="AR250" s="159"/>
      <c r="AS250" s="159"/>
      <c r="AT250" s="159"/>
      <c r="AU250" s="159"/>
      <c r="AV250" s="159"/>
      <c r="AW250" s="159"/>
      <c r="AX250" s="159"/>
      <c r="AY250" s="159"/>
      <c r="AZ250" s="159"/>
      <c r="BA250" s="159"/>
      <c r="BB250" s="159"/>
    </row>
    <row r="251" spans="1:54" ht="15.75" customHeight="1" x14ac:dyDescent="0.2">
      <c r="A251" s="159"/>
      <c r="B251" s="156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6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L251" s="150"/>
    </row>
    <row r="252" spans="1:54" ht="15.75" customHeight="1" x14ac:dyDescent="0.2">
      <c r="A252" s="159"/>
      <c r="B252" s="156"/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6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L252" s="150"/>
    </row>
    <row r="253" spans="1:54" ht="15.75" customHeight="1" x14ac:dyDescent="0.2">
      <c r="A253" s="159"/>
      <c r="B253" s="156"/>
      <c r="C253" s="159"/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6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  <c r="AL253" s="150"/>
    </row>
    <row r="254" spans="1:54" ht="15.75" customHeight="1" x14ac:dyDescent="0.2">
      <c r="A254" s="159"/>
      <c r="B254" s="156"/>
      <c r="C254" s="159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6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  <c r="AL254" s="150"/>
    </row>
    <row r="255" spans="1:54" ht="15.75" customHeight="1" x14ac:dyDescent="0.2">
      <c r="A255" s="159"/>
      <c r="B255" s="156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6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  <c r="AL255" s="150"/>
    </row>
    <row r="256" spans="1:54" ht="15.75" customHeight="1" x14ac:dyDescent="0.2">
      <c r="A256" s="159"/>
      <c r="B256" s="156"/>
      <c r="C256" s="159"/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6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9"/>
      <c r="AL256" s="150"/>
    </row>
    <row r="257" spans="1:38" ht="15.75" customHeight="1" x14ac:dyDescent="0.2">
      <c r="A257" s="159"/>
      <c r="B257" s="156"/>
      <c r="C257" s="159"/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AL257" s="150"/>
    </row>
    <row r="258" spans="1:38" ht="15.75" customHeight="1" x14ac:dyDescent="0.2">
      <c r="A258" s="159"/>
      <c r="B258" s="156"/>
      <c r="C258" s="159"/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AL258" s="150"/>
    </row>
    <row r="259" spans="1:38" ht="15.75" customHeight="1" x14ac:dyDescent="0.2">
      <c r="A259" s="159"/>
      <c r="B259" s="156"/>
      <c r="C259" s="159"/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AL259" s="150"/>
    </row>
    <row r="260" spans="1:38" ht="15.75" customHeight="1" x14ac:dyDescent="0.2">
      <c r="A260" s="159"/>
      <c r="B260" s="156"/>
      <c r="C260" s="159"/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AL260" s="150"/>
    </row>
    <row r="261" spans="1:38" ht="15.75" customHeight="1" x14ac:dyDescent="0.2">
      <c r="A261" s="159"/>
      <c r="B261" s="156"/>
      <c r="C261" s="159"/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AL261" s="150"/>
    </row>
    <row r="262" spans="1:38" ht="15.75" customHeight="1" x14ac:dyDescent="0.2">
      <c r="A262" s="159"/>
      <c r="B262" s="156"/>
      <c r="C262" s="159"/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AL262" s="150"/>
    </row>
    <row r="263" spans="1:38" ht="15.75" customHeight="1" x14ac:dyDescent="0.2">
      <c r="A263" s="159"/>
      <c r="B263" s="156"/>
      <c r="C263" s="159"/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AL263" s="150"/>
    </row>
    <row r="264" spans="1:38" ht="15.75" customHeight="1" x14ac:dyDescent="0.2">
      <c r="A264" s="159"/>
      <c r="B264" s="156"/>
      <c r="C264" s="159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AL264" s="150"/>
    </row>
    <row r="265" spans="1:38" ht="15.75" customHeight="1" x14ac:dyDescent="0.2">
      <c r="A265" s="159"/>
      <c r="B265" s="156"/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AL265" s="150"/>
    </row>
    <row r="266" spans="1:38" ht="15.75" customHeight="1" x14ac:dyDescent="0.2">
      <c r="A266" s="159"/>
      <c r="B266" s="156"/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AL266" s="150"/>
    </row>
    <row r="267" spans="1:38" ht="15.75" customHeight="1" x14ac:dyDescent="0.2">
      <c r="A267" s="159"/>
      <c r="B267" s="156"/>
      <c r="C267" s="159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AL267" s="150"/>
    </row>
    <row r="268" spans="1:38" ht="15.75" customHeight="1" x14ac:dyDescent="0.2">
      <c r="A268" s="159"/>
      <c r="B268" s="156"/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AL268" s="150"/>
    </row>
    <row r="269" spans="1:38" ht="15.75" customHeight="1" x14ac:dyDescent="0.2">
      <c r="A269" s="159"/>
      <c r="B269" s="156"/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AL269" s="150"/>
    </row>
    <row r="270" spans="1:38" ht="15.75" customHeight="1" x14ac:dyDescent="0.2">
      <c r="A270" s="159"/>
      <c r="B270" s="156"/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AL270" s="150"/>
    </row>
    <row r="271" spans="1:38" ht="15.75" customHeight="1" x14ac:dyDescent="0.2">
      <c r="A271" s="159"/>
      <c r="B271" s="156"/>
      <c r="C271" s="159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AL271" s="150"/>
    </row>
    <row r="272" spans="1:38" ht="15.75" customHeight="1" x14ac:dyDescent="0.2">
      <c r="A272" s="159"/>
      <c r="B272" s="156"/>
      <c r="C272" s="159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AL272" s="150"/>
    </row>
    <row r="273" spans="1:38" ht="15.75" customHeight="1" x14ac:dyDescent="0.2">
      <c r="A273" s="159"/>
      <c r="B273" s="156"/>
      <c r="C273" s="159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AL273" s="150"/>
    </row>
    <row r="274" spans="1:38" ht="15.75" customHeight="1" x14ac:dyDescent="0.2">
      <c r="A274" s="159"/>
      <c r="B274" s="156"/>
      <c r="C274" s="159"/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AL274" s="150"/>
    </row>
    <row r="275" spans="1:38" ht="15.75" customHeight="1" x14ac:dyDescent="0.2">
      <c r="A275" s="159"/>
      <c r="B275" s="156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</row>
    <row r="276" spans="1:38" ht="15.75" customHeight="1" x14ac:dyDescent="0.2">
      <c r="A276" s="159"/>
      <c r="B276" s="156"/>
      <c r="C276" s="159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</row>
    <row r="277" spans="1:38" ht="15.75" customHeight="1" x14ac:dyDescent="0.2">
      <c r="A277" s="159"/>
      <c r="B277" s="156"/>
      <c r="C277" s="159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</row>
    <row r="278" spans="1:38" ht="15.75" customHeight="1" x14ac:dyDescent="0.2">
      <c r="A278" s="159"/>
      <c r="B278" s="156"/>
      <c r="C278" s="159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</row>
    <row r="279" spans="1:38" ht="15.75" customHeight="1" x14ac:dyDescent="0.2">
      <c r="A279" s="159"/>
      <c r="B279" s="156"/>
      <c r="C279" s="159"/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</row>
    <row r="280" spans="1:38" ht="15.75" customHeight="1" x14ac:dyDescent="0.2">
      <c r="A280" s="159"/>
      <c r="B280" s="156"/>
      <c r="C280" s="159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</row>
    <row r="281" spans="1:38" ht="15.75" customHeight="1" x14ac:dyDescent="0.2">
      <c r="A281" s="159"/>
      <c r="B281" s="156"/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</row>
    <row r="282" spans="1:38" ht="15.75" customHeight="1" x14ac:dyDescent="0.2">
      <c r="A282" s="159"/>
      <c r="B282" s="156"/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</row>
    <row r="283" spans="1:38" ht="15.75" customHeight="1" x14ac:dyDescent="0.2">
      <c r="A283" s="159"/>
      <c r="B283" s="156"/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</row>
    <row r="284" spans="1:38" ht="15.75" customHeight="1" x14ac:dyDescent="0.2">
      <c r="A284" s="159"/>
      <c r="B284" s="156"/>
      <c r="C284" s="159"/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</row>
    <row r="285" spans="1:38" ht="15.75" customHeight="1" x14ac:dyDescent="0.2">
      <c r="A285" s="159"/>
      <c r="B285" s="156"/>
      <c r="C285" s="159"/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</row>
    <row r="286" spans="1:38" ht="15.75" customHeight="1" x14ac:dyDescent="0.2">
      <c r="A286" s="159"/>
      <c r="B286" s="156"/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</row>
    <row r="287" spans="1:38" ht="15.75" customHeight="1" x14ac:dyDescent="0.2">
      <c r="A287" s="159"/>
      <c r="B287" s="156"/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</row>
    <row r="288" spans="1:38" ht="15.75" customHeight="1" x14ac:dyDescent="0.2">
      <c r="A288" s="159"/>
      <c r="B288" s="156"/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</row>
    <row r="289" spans="1:19" ht="15.75" customHeight="1" x14ac:dyDescent="0.2">
      <c r="A289" s="159"/>
      <c r="B289" s="156"/>
      <c r="C289" s="159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</row>
    <row r="290" spans="1:19" ht="15.75" customHeight="1" x14ac:dyDescent="0.2">
      <c r="A290" s="159"/>
      <c r="B290" s="156"/>
      <c r="C290" s="159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</row>
    <row r="291" spans="1:19" ht="15.75" customHeight="1" x14ac:dyDescent="0.2">
      <c r="A291" s="159"/>
      <c r="B291" s="156"/>
      <c r="C291" s="159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</row>
    <row r="292" spans="1:19" ht="15.75" customHeight="1" x14ac:dyDescent="0.2">
      <c r="A292" s="159"/>
      <c r="B292" s="156"/>
      <c r="C292" s="159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</row>
    <row r="293" spans="1:19" ht="15.75" customHeight="1" x14ac:dyDescent="0.2">
      <c r="A293" s="159"/>
      <c r="B293" s="156"/>
      <c r="C293" s="159"/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</row>
    <row r="294" spans="1:19" ht="15.75" customHeight="1" x14ac:dyDescent="0.2">
      <c r="A294" s="159"/>
      <c r="B294" s="156"/>
      <c r="C294" s="159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</row>
    <row r="295" spans="1:19" ht="15.75" customHeight="1" x14ac:dyDescent="0.2">
      <c r="A295" s="159"/>
      <c r="B295" s="156"/>
      <c r="C295" s="159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</row>
    <row r="296" spans="1:19" ht="15.75" customHeight="1" x14ac:dyDescent="0.2">
      <c r="A296" s="159"/>
      <c r="B296" s="156"/>
      <c r="C296" s="159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</row>
    <row r="297" spans="1:19" ht="15.75" customHeight="1" x14ac:dyDescent="0.2">
      <c r="A297" s="159"/>
      <c r="B297" s="156"/>
      <c r="C297" s="159"/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</row>
    <row r="298" spans="1:19" ht="15.75" customHeight="1" x14ac:dyDescent="0.2">
      <c r="A298" s="159"/>
      <c r="B298" s="156"/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</row>
    <row r="299" spans="1:19" ht="15.75" customHeight="1" x14ac:dyDescent="0.2">
      <c r="A299" s="159"/>
      <c r="B299" s="156"/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</row>
    <row r="300" spans="1:19" ht="15.75" customHeight="1" x14ac:dyDescent="0.2">
      <c r="A300" s="159"/>
      <c r="B300" s="156"/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</row>
    <row r="301" spans="1:19" ht="15.75" customHeight="1" x14ac:dyDescent="0.2">
      <c r="A301" s="159"/>
      <c r="B301" s="156"/>
      <c r="C301" s="159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</row>
    <row r="302" spans="1:19" ht="15.75" customHeight="1" x14ac:dyDescent="0.2">
      <c r="A302" s="159"/>
      <c r="B302" s="156"/>
      <c r="C302" s="159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</row>
    <row r="303" spans="1:19" ht="15.75" customHeight="1" x14ac:dyDescent="0.2">
      <c r="A303" s="159"/>
      <c r="B303" s="156"/>
      <c r="C303" s="159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</row>
    <row r="304" spans="1:19" ht="15.75" customHeight="1" x14ac:dyDescent="0.2">
      <c r="A304" s="159"/>
      <c r="B304" s="156"/>
      <c r="C304" s="159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</row>
    <row r="305" spans="1:19" ht="15.75" customHeight="1" x14ac:dyDescent="0.2">
      <c r="A305" s="159"/>
      <c r="B305" s="156"/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</row>
    <row r="306" spans="1:19" ht="15.75" customHeight="1" x14ac:dyDescent="0.2">
      <c r="A306" s="159"/>
      <c r="B306" s="156"/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</row>
    <row r="307" spans="1:19" ht="15.75" customHeight="1" x14ac:dyDescent="0.2">
      <c r="A307" s="159"/>
      <c r="B307" s="156"/>
      <c r="C307" s="159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</row>
    <row r="308" spans="1:19" ht="15.75" customHeight="1" x14ac:dyDescent="0.2">
      <c r="A308" s="159"/>
      <c r="B308" s="156"/>
      <c r="C308" s="159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</row>
    <row r="309" spans="1:19" ht="15.75" customHeight="1" x14ac:dyDescent="0.2">
      <c r="A309" s="159"/>
      <c r="B309" s="156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</row>
    <row r="310" spans="1:19" ht="15.75" customHeight="1" x14ac:dyDescent="0.2">
      <c r="A310" s="159"/>
      <c r="B310" s="156"/>
      <c r="C310" s="159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</row>
    <row r="311" spans="1:19" ht="15.75" customHeight="1" x14ac:dyDescent="0.2">
      <c r="A311" s="159"/>
      <c r="B311" s="156"/>
      <c r="C311" s="159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</row>
    <row r="312" spans="1:19" ht="15.75" customHeight="1" x14ac:dyDescent="0.2">
      <c r="A312" s="159"/>
      <c r="B312" s="156"/>
      <c r="C312" s="159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</row>
    <row r="313" spans="1:19" ht="15.75" customHeight="1" x14ac:dyDescent="0.2">
      <c r="A313" s="159"/>
      <c r="B313" s="156"/>
      <c r="C313" s="159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</row>
    <row r="314" spans="1:19" ht="15.75" customHeight="1" x14ac:dyDescent="0.2">
      <c r="A314" s="159"/>
      <c r="B314" s="156"/>
      <c r="C314" s="159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</row>
    <row r="315" spans="1:19" ht="15.75" customHeight="1" x14ac:dyDescent="0.2">
      <c r="A315" s="159"/>
      <c r="B315" s="156"/>
      <c r="C315" s="159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</row>
    <row r="316" spans="1:19" ht="15.75" customHeight="1" x14ac:dyDescent="0.2">
      <c r="A316" s="159"/>
      <c r="B316" s="156"/>
      <c r="C316" s="159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</row>
    <row r="317" spans="1:19" ht="15.75" customHeight="1" x14ac:dyDescent="0.2">
      <c r="A317" s="159"/>
      <c r="B317" s="156"/>
      <c r="C317" s="159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</row>
    <row r="318" spans="1:19" ht="15.75" customHeight="1" x14ac:dyDescent="0.2">
      <c r="A318" s="159"/>
      <c r="B318" s="156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</row>
    <row r="319" spans="1:19" ht="15.75" customHeight="1" x14ac:dyDescent="0.2">
      <c r="A319" s="159"/>
      <c r="B319" s="156"/>
      <c r="C319" s="159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</row>
    <row r="320" spans="1:19" ht="15.75" customHeight="1" x14ac:dyDescent="0.2">
      <c r="A320" s="159"/>
      <c r="B320" s="156"/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</row>
    <row r="321" spans="1:19" ht="15.75" customHeight="1" x14ac:dyDescent="0.2">
      <c r="A321" s="159"/>
      <c r="B321" s="156"/>
      <c r="C321" s="159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</row>
    <row r="322" spans="1:19" ht="15.75" customHeight="1" x14ac:dyDescent="0.2">
      <c r="A322" s="159"/>
      <c r="B322" s="156"/>
      <c r="C322" s="159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</row>
    <row r="323" spans="1:19" ht="15.75" customHeight="1" x14ac:dyDescent="0.2">
      <c r="A323" s="159"/>
      <c r="B323" s="156"/>
      <c r="C323" s="159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</row>
    <row r="324" spans="1:19" ht="15.75" customHeight="1" x14ac:dyDescent="0.2">
      <c r="A324" s="159"/>
      <c r="B324" s="156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</row>
    <row r="325" spans="1:19" ht="15.75" customHeight="1" x14ac:dyDescent="0.2">
      <c r="A325" s="159"/>
      <c r="B325" s="156"/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</row>
    <row r="326" spans="1:19" ht="15.75" customHeight="1" x14ac:dyDescent="0.2">
      <c r="A326" s="159"/>
      <c r="B326" s="156"/>
      <c r="C326" s="159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</row>
    <row r="327" spans="1:19" ht="15.75" customHeight="1" x14ac:dyDescent="0.2">
      <c r="A327" s="159"/>
      <c r="B327" s="156"/>
      <c r="C327" s="159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</row>
    <row r="328" spans="1:19" ht="15.75" customHeight="1" x14ac:dyDescent="0.2">
      <c r="A328" s="159"/>
      <c r="B328" s="156"/>
      <c r="C328" s="159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</row>
    <row r="329" spans="1:19" ht="15.75" customHeight="1" x14ac:dyDescent="0.2">
      <c r="A329" s="159"/>
      <c r="B329" s="156"/>
      <c r="C329" s="159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</row>
    <row r="330" spans="1:19" ht="15.75" customHeight="1" x14ac:dyDescent="0.2">
      <c r="A330" s="159"/>
      <c r="B330" s="156"/>
      <c r="C330" s="159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</row>
    <row r="331" spans="1:19" ht="15.75" customHeight="1" x14ac:dyDescent="0.2">
      <c r="A331" s="159"/>
      <c r="B331" s="156"/>
      <c r="C331" s="159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</row>
    <row r="332" spans="1:19" ht="15.75" customHeight="1" x14ac:dyDescent="0.2">
      <c r="A332" s="159"/>
      <c r="B332" s="156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</row>
    <row r="333" spans="1:19" ht="15.75" customHeight="1" x14ac:dyDescent="0.2">
      <c r="A333" s="159"/>
      <c r="B333" s="156"/>
      <c r="C333" s="159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</row>
    <row r="334" spans="1:19" ht="15.75" customHeight="1" x14ac:dyDescent="0.2">
      <c r="A334" s="159"/>
      <c r="B334" s="156"/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</row>
    <row r="335" spans="1:19" ht="15.75" customHeight="1" x14ac:dyDescent="0.2">
      <c r="A335" s="159"/>
      <c r="B335" s="156"/>
      <c r="C335" s="159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</row>
    <row r="336" spans="1:19" ht="15.75" customHeight="1" x14ac:dyDescent="0.2">
      <c r="A336" s="159"/>
      <c r="B336" s="156"/>
      <c r="C336" s="159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</row>
    <row r="337" spans="1:19" ht="15.75" customHeight="1" x14ac:dyDescent="0.2">
      <c r="A337" s="159"/>
      <c r="B337" s="156"/>
      <c r="C337" s="159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</row>
    <row r="338" spans="1:19" ht="15.75" customHeight="1" x14ac:dyDescent="0.2">
      <c r="A338" s="159"/>
      <c r="B338" s="156"/>
      <c r="C338" s="159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</row>
    <row r="339" spans="1:19" ht="15.75" customHeight="1" x14ac:dyDescent="0.2">
      <c r="A339" s="159"/>
      <c r="B339" s="156"/>
      <c r="C339" s="159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</row>
    <row r="340" spans="1:19" ht="15.75" customHeight="1" x14ac:dyDescent="0.2">
      <c r="A340" s="159"/>
      <c r="B340" s="156"/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</row>
    <row r="341" spans="1:19" ht="15.75" customHeight="1" x14ac:dyDescent="0.2">
      <c r="A341" s="159"/>
      <c r="B341" s="156"/>
      <c r="C341" s="159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</row>
    <row r="342" spans="1:19" ht="15.75" customHeight="1" x14ac:dyDescent="0.2">
      <c r="A342" s="159"/>
      <c r="B342" s="156"/>
      <c r="C342" s="159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</row>
    <row r="343" spans="1:19" ht="15.75" customHeight="1" x14ac:dyDescent="0.2">
      <c r="A343" s="159"/>
      <c r="B343" s="156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</row>
    <row r="344" spans="1:19" ht="15.75" customHeight="1" x14ac:dyDescent="0.2">
      <c r="A344" s="159"/>
      <c r="B344" s="156"/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</row>
    <row r="345" spans="1:19" ht="15.75" customHeight="1" x14ac:dyDescent="0.2">
      <c r="A345" s="159"/>
      <c r="B345" s="156"/>
      <c r="C345" s="159"/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</row>
    <row r="346" spans="1:19" ht="15.75" customHeight="1" x14ac:dyDescent="0.2">
      <c r="A346" s="159"/>
      <c r="B346" s="156"/>
      <c r="C346" s="159"/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</row>
    <row r="347" spans="1:19" ht="15.75" customHeight="1" x14ac:dyDescent="0.2">
      <c r="A347" s="159"/>
      <c r="B347" s="156"/>
      <c r="C347" s="159"/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</row>
    <row r="348" spans="1:19" ht="15.75" customHeight="1" x14ac:dyDescent="0.2">
      <c r="A348" s="159"/>
      <c r="B348" s="156"/>
      <c r="C348" s="159"/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</row>
    <row r="349" spans="1:19" ht="15.75" customHeight="1" x14ac:dyDescent="0.2">
      <c r="A349" s="159"/>
      <c r="B349" s="156"/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</row>
    <row r="350" spans="1:19" ht="15.75" customHeight="1" x14ac:dyDescent="0.2">
      <c r="A350" s="159"/>
      <c r="B350" s="156"/>
      <c r="C350" s="159"/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</row>
    <row r="351" spans="1:19" ht="15.75" customHeight="1" x14ac:dyDescent="0.2">
      <c r="A351" s="159"/>
      <c r="B351" s="156"/>
      <c r="C351" s="159"/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</row>
    <row r="352" spans="1:19" ht="15.75" customHeight="1" x14ac:dyDescent="0.2">
      <c r="A352" s="159"/>
      <c r="B352" s="156"/>
      <c r="C352" s="159"/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</row>
    <row r="353" spans="1:19" ht="15.75" customHeight="1" x14ac:dyDescent="0.2">
      <c r="A353" s="159"/>
      <c r="B353" s="156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</row>
    <row r="354" spans="1:19" ht="15.75" customHeight="1" x14ac:dyDescent="0.2">
      <c r="A354" s="159"/>
      <c r="B354" s="156"/>
      <c r="C354" s="159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</row>
    <row r="355" spans="1:19" ht="15.75" customHeight="1" x14ac:dyDescent="0.2">
      <c r="A355" s="159"/>
      <c r="B355" s="156"/>
      <c r="C355" s="159"/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</row>
    <row r="356" spans="1:19" ht="15.75" customHeight="1" x14ac:dyDescent="0.2">
      <c r="A356" s="159"/>
      <c r="B356" s="156"/>
      <c r="C356" s="159"/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</row>
    <row r="357" spans="1:19" ht="15.75" customHeight="1" x14ac:dyDescent="0.2">
      <c r="A357" s="159"/>
      <c r="B357" s="156"/>
      <c r="C357" s="159"/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</row>
    <row r="358" spans="1:19" ht="15.75" customHeight="1" x14ac:dyDescent="0.2">
      <c r="A358" s="159"/>
      <c r="B358" s="156"/>
      <c r="C358" s="159"/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</row>
    <row r="359" spans="1:19" ht="15.75" customHeight="1" x14ac:dyDescent="0.2">
      <c r="A359" s="159"/>
      <c r="B359" s="156"/>
      <c r="C359" s="159"/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</row>
    <row r="360" spans="1:19" ht="15.75" customHeight="1" x14ac:dyDescent="0.2">
      <c r="A360" s="159"/>
      <c r="B360" s="156"/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</row>
    <row r="361" spans="1:19" ht="15.75" customHeight="1" x14ac:dyDescent="0.2">
      <c r="A361" s="159"/>
      <c r="B361" s="156"/>
      <c r="C361" s="159"/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</row>
    <row r="362" spans="1:19" ht="15.75" customHeight="1" x14ac:dyDescent="0.2">
      <c r="A362" s="159"/>
      <c r="B362" s="156"/>
      <c r="C362" s="159"/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</row>
    <row r="363" spans="1:19" ht="15.75" customHeight="1" x14ac:dyDescent="0.2">
      <c r="A363" s="159"/>
      <c r="B363" s="156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</row>
    <row r="364" spans="1:19" ht="15.75" customHeight="1" x14ac:dyDescent="0.2">
      <c r="A364" s="159"/>
      <c r="B364" s="156"/>
      <c r="C364" s="159"/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</row>
    <row r="365" spans="1:19" ht="15.75" customHeight="1" x14ac:dyDescent="0.2">
      <c r="A365" s="159"/>
      <c r="B365" s="156"/>
      <c r="C365" s="159"/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</row>
    <row r="366" spans="1:19" ht="15.75" customHeight="1" x14ac:dyDescent="0.2">
      <c r="A366" s="159"/>
      <c r="B366" s="156"/>
      <c r="C366" s="159"/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</row>
    <row r="367" spans="1:19" ht="15.75" customHeight="1" x14ac:dyDescent="0.2">
      <c r="A367" s="159"/>
      <c r="B367" s="156"/>
      <c r="C367" s="159"/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</row>
    <row r="368" spans="1:19" ht="15.75" customHeight="1" x14ac:dyDescent="0.2">
      <c r="A368" s="159"/>
      <c r="B368" s="156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</row>
    <row r="369" spans="1:19" ht="15.75" customHeight="1" x14ac:dyDescent="0.2">
      <c r="A369" s="159"/>
      <c r="B369" s="156"/>
      <c r="C369" s="159"/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</row>
    <row r="370" spans="1:19" ht="15.75" customHeight="1" x14ac:dyDescent="0.2">
      <c r="A370" s="159"/>
      <c r="B370" s="156"/>
      <c r="C370" s="159"/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</row>
    <row r="371" spans="1:19" ht="15.75" customHeight="1" x14ac:dyDescent="0.2">
      <c r="A371" s="159"/>
      <c r="B371" s="156"/>
      <c r="C371" s="159"/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</row>
    <row r="372" spans="1:19" ht="15.75" customHeight="1" x14ac:dyDescent="0.2">
      <c r="A372" s="159"/>
      <c r="B372" s="156"/>
      <c r="C372" s="159"/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</row>
    <row r="373" spans="1:19" ht="15.75" customHeight="1" x14ac:dyDescent="0.2">
      <c r="A373" s="159"/>
      <c r="B373" s="156"/>
      <c r="C373" s="159"/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</row>
    <row r="374" spans="1:19" ht="15.75" customHeight="1" x14ac:dyDescent="0.2">
      <c r="A374" s="159"/>
      <c r="B374" s="156"/>
      <c r="C374" s="159"/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</row>
    <row r="375" spans="1:19" ht="15.75" customHeight="1" x14ac:dyDescent="0.2">
      <c r="A375" s="159"/>
      <c r="B375" s="156"/>
      <c r="C375" s="159"/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</row>
    <row r="376" spans="1:19" ht="15.75" customHeight="1" x14ac:dyDescent="0.2">
      <c r="A376" s="159"/>
      <c r="B376" s="156"/>
      <c r="C376" s="159"/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</row>
    <row r="377" spans="1:19" ht="15.75" customHeight="1" x14ac:dyDescent="0.2">
      <c r="A377" s="159"/>
      <c r="B377" s="156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</row>
    <row r="378" spans="1:19" ht="15.75" customHeight="1" x14ac:dyDescent="0.2">
      <c r="A378" s="159"/>
      <c r="B378" s="156"/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</row>
    <row r="379" spans="1:19" ht="15.75" customHeight="1" x14ac:dyDescent="0.2">
      <c r="A379" s="159"/>
      <c r="B379" s="156"/>
      <c r="C379" s="159"/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</row>
    <row r="380" spans="1:19" ht="15.75" customHeight="1" x14ac:dyDescent="0.2">
      <c r="A380" s="159"/>
      <c r="B380" s="156"/>
      <c r="C380" s="159"/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</row>
    <row r="381" spans="1:19" ht="15.75" customHeight="1" x14ac:dyDescent="0.2">
      <c r="A381" s="159"/>
      <c r="B381" s="156"/>
      <c r="C381" s="159"/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</row>
    <row r="382" spans="1:19" ht="15.75" customHeight="1" x14ac:dyDescent="0.2">
      <c r="A382" s="159"/>
      <c r="B382" s="156"/>
      <c r="C382" s="159"/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</row>
    <row r="383" spans="1:19" ht="15.75" customHeight="1" x14ac:dyDescent="0.2">
      <c r="A383" s="159"/>
      <c r="B383" s="156"/>
      <c r="C383" s="159"/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</row>
    <row r="384" spans="1:19" ht="15.75" customHeight="1" x14ac:dyDescent="0.2">
      <c r="A384" s="159"/>
      <c r="B384" s="156"/>
      <c r="C384" s="159"/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</row>
    <row r="385" spans="1:19" ht="15.75" customHeight="1" x14ac:dyDescent="0.2">
      <c r="A385" s="159"/>
      <c r="B385" s="156"/>
      <c r="C385" s="159"/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</row>
    <row r="386" spans="1:19" ht="15.75" customHeight="1" x14ac:dyDescent="0.2">
      <c r="A386" s="159"/>
      <c r="B386" s="156"/>
      <c r="C386" s="159"/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</row>
    <row r="387" spans="1:19" ht="15.75" customHeight="1" x14ac:dyDescent="0.2">
      <c r="A387" s="159"/>
      <c r="B387" s="156"/>
      <c r="C387" s="159"/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</row>
    <row r="388" spans="1:19" ht="15.75" customHeight="1" x14ac:dyDescent="0.2">
      <c r="A388" s="159"/>
      <c r="B388" s="156"/>
      <c r="C388" s="159"/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</row>
    <row r="389" spans="1:19" ht="15.75" customHeight="1" x14ac:dyDescent="0.2">
      <c r="A389" s="159"/>
      <c r="B389" s="156"/>
      <c r="C389" s="159"/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</row>
    <row r="390" spans="1:19" ht="15.75" customHeight="1" x14ac:dyDescent="0.2">
      <c r="A390" s="159"/>
      <c r="B390" s="156"/>
      <c r="C390" s="159"/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</row>
    <row r="391" spans="1:19" ht="15.75" customHeight="1" x14ac:dyDescent="0.2">
      <c r="A391" s="159"/>
      <c r="B391" s="156"/>
      <c r="C391" s="159"/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</row>
    <row r="392" spans="1:19" ht="15.75" customHeight="1" x14ac:dyDescent="0.2">
      <c r="A392" s="159"/>
      <c r="B392" s="156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</row>
    <row r="393" spans="1:19" ht="15.75" customHeight="1" x14ac:dyDescent="0.2">
      <c r="A393" s="159"/>
      <c r="B393" s="156"/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</row>
    <row r="394" spans="1:19" ht="15.75" customHeight="1" x14ac:dyDescent="0.2">
      <c r="A394" s="159"/>
      <c r="B394" s="156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</row>
    <row r="395" spans="1:19" ht="15.75" customHeight="1" x14ac:dyDescent="0.2">
      <c r="A395" s="159"/>
      <c r="B395" s="156"/>
      <c r="C395" s="159"/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</row>
    <row r="396" spans="1:19" ht="15.75" customHeight="1" x14ac:dyDescent="0.2">
      <c r="A396" s="159"/>
      <c r="B396" s="156"/>
      <c r="C396" s="159"/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</row>
    <row r="397" spans="1:19" ht="15.75" customHeight="1" x14ac:dyDescent="0.2">
      <c r="A397" s="159"/>
      <c r="B397" s="156"/>
      <c r="C397" s="159"/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</row>
    <row r="398" spans="1:19" ht="15.75" customHeight="1" x14ac:dyDescent="0.2">
      <c r="A398" s="159"/>
      <c r="B398" s="156"/>
      <c r="C398" s="159"/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</row>
    <row r="399" spans="1:19" ht="15.75" customHeight="1" x14ac:dyDescent="0.2">
      <c r="A399" s="159"/>
      <c r="B399" s="156"/>
      <c r="C399" s="159"/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</row>
    <row r="400" spans="1:19" ht="15.75" customHeight="1" x14ac:dyDescent="0.2">
      <c r="A400" s="159"/>
      <c r="B400" s="156"/>
      <c r="C400" s="159"/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</row>
    <row r="401" spans="1:19" ht="15.75" customHeight="1" x14ac:dyDescent="0.2">
      <c r="A401" s="159"/>
      <c r="B401" s="156"/>
      <c r="C401" s="159"/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</row>
    <row r="402" spans="1:19" ht="15.75" customHeight="1" x14ac:dyDescent="0.2">
      <c r="A402" s="159"/>
      <c r="B402" s="156"/>
      <c r="C402" s="159"/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</row>
    <row r="403" spans="1:19" ht="15.75" customHeight="1" x14ac:dyDescent="0.2">
      <c r="A403" s="159"/>
      <c r="B403" s="156"/>
      <c r="C403" s="159"/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</row>
    <row r="404" spans="1:19" ht="15.75" customHeight="1" x14ac:dyDescent="0.2">
      <c r="A404" s="159"/>
      <c r="B404" s="156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</row>
    <row r="405" spans="1:19" ht="15.75" customHeight="1" x14ac:dyDescent="0.2">
      <c r="A405" s="159"/>
      <c r="B405" s="156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</row>
    <row r="406" spans="1:19" ht="15.75" customHeight="1" x14ac:dyDescent="0.2">
      <c r="A406" s="159"/>
      <c r="B406" s="156"/>
      <c r="C406" s="159"/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</row>
    <row r="407" spans="1:19" ht="15.75" customHeight="1" x14ac:dyDescent="0.2">
      <c r="A407" s="159"/>
      <c r="B407" s="156"/>
      <c r="C407" s="159"/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</row>
    <row r="408" spans="1:19" ht="15.75" customHeight="1" x14ac:dyDescent="0.2">
      <c r="A408" s="159"/>
      <c r="B408" s="156"/>
      <c r="C408" s="159"/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</row>
    <row r="409" spans="1:19" ht="15.75" customHeight="1" x14ac:dyDescent="0.2">
      <c r="A409" s="159"/>
      <c r="B409" s="156"/>
      <c r="C409" s="159"/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</row>
    <row r="410" spans="1:19" ht="15.75" customHeight="1" x14ac:dyDescent="0.2">
      <c r="A410" s="159"/>
      <c r="B410" s="156"/>
      <c r="C410" s="159"/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</row>
    <row r="411" spans="1:19" ht="15.75" customHeight="1" x14ac:dyDescent="0.2">
      <c r="A411" s="159"/>
      <c r="B411" s="156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</row>
    <row r="412" spans="1:19" ht="15.75" customHeight="1" x14ac:dyDescent="0.2">
      <c r="A412" s="159"/>
      <c r="B412" s="156"/>
      <c r="C412" s="159"/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</row>
    <row r="413" spans="1:19" ht="15.75" customHeight="1" x14ac:dyDescent="0.2">
      <c r="A413" s="159"/>
      <c r="B413" s="156"/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</row>
    <row r="414" spans="1:19" ht="15.75" customHeight="1" x14ac:dyDescent="0.2">
      <c r="A414" s="159"/>
      <c r="B414" s="156"/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</row>
    <row r="415" spans="1:19" ht="15.75" customHeight="1" x14ac:dyDescent="0.2">
      <c r="A415" s="159"/>
      <c r="B415" s="156"/>
      <c r="C415" s="159"/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</row>
    <row r="416" spans="1:19" ht="15.75" customHeight="1" x14ac:dyDescent="0.2">
      <c r="A416" s="159"/>
      <c r="B416" s="156"/>
      <c r="C416" s="159"/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</row>
    <row r="417" spans="1:19" ht="15.75" customHeight="1" x14ac:dyDescent="0.2">
      <c r="A417" s="159"/>
      <c r="B417" s="156"/>
      <c r="C417" s="159"/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</row>
    <row r="418" spans="1:19" ht="15.75" customHeight="1" x14ac:dyDescent="0.2">
      <c r="A418" s="159"/>
      <c r="B418" s="156"/>
      <c r="C418" s="159"/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</row>
    <row r="419" spans="1:19" ht="15.75" customHeight="1" x14ac:dyDescent="0.2">
      <c r="A419" s="159"/>
      <c r="B419" s="156"/>
      <c r="C419" s="159"/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</row>
    <row r="420" spans="1:19" ht="15.75" customHeight="1" x14ac:dyDescent="0.2">
      <c r="A420" s="159"/>
      <c r="B420" s="156"/>
      <c r="C420" s="159"/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</row>
    <row r="421" spans="1:19" ht="15.75" customHeight="1" x14ac:dyDescent="0.2">
      <c r="A421" s="159"/>
      <c r="B421" s="156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</row>
    <row r="422" spans="1:19" ht="15.75" customHeight="1" x14ac:dyDescent="0.2">
      <c r="A422" s="159"/>
      <c r="B422" s="156"/>
      <c r="C422" s="159"/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</row>
    <row r="423" spans="1:19" ht="15.75" customHeight="1" x14ac:dyDescent="0.2">
      <c r="A423" s="159"/>
      <c r="B423" s="156"/>
      <c r="C423" s="159"/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</row>
    <row r="424" spans="1:19" ht="15.75" customHeight="1" x14ac:dyDescent="0.2">
      <c r="A424" s="159"/>
      <c r="B424" s="156"/>
      <c r="C424" s="159"/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</row>
    <row r="425" spans="1:19" ht="15.75" customHeight="1" x14ac:dyDescent="0.2">
      <c r="A425" s="159"/>
      <c r="B425" s="156"/>
      <c r="C425" s="159"/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</row>
    <row r="426" spans="1:19" ht="15.75" customHeight="1" x14ac:dyDescent="0.2">
      <c r="A426" s="159"/>
      <c r="B426" s="156"/>
      <c r="C426" s="159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</row>
    <row r="427" spans="1:19" ht="15.75" customHeight="1" x14ac:dyDescent="0.2">
      <c r="A427" s="159"/>
      <c r="B427" s="156"/>
      <c r="C427" s="159"/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</row>
    <row r="428" spans="1:19" ht="15.75" customHeight="1" x14ac:dyDescent="0.2">
      <c r="A428" s="159"/>
      <c r="B428" s="156"/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</row>
    <row r="429" spans="1:19" ht="15.75" customHeight="1" x14ac:dyDescent="0.2">
      <c r="A429" s="159"/>
      <c r="B429" s="156"/>
      <c r="C429" s="159"/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</row>
    <row r="430" spans="1:19" ht="15.75" customHeight="1" x14ac:dyDescent="0.2">
      <c r="A430" s="159"/>
      <c r="B430" s="156"/>
      <c r="C430" s="159"/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</row>
    <row r="431" spans="1:19" ht="15.75" customHeight="1" x14ac:dyDescent="0.2">
      <c r="A431" s="159"/>
      <c r="B431" s="156"/>
      <c r="C431" s="159"/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</row>
    <row r="432" spans="1:19" ht="15.75" customHeight="1" x14ac:dyDescent="0.2">
      <c r="A432" s="159"/>
      <c r="B432" s="156"/>
      <c r="C432" s="159"/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</row>
    <row r="433" spans="1:19" ht="15.75" customHeight="1" x14ac:dyDescent="0.2">
      <c r="A433" s="159"/>
      <c r="B433" s="156"/>
      <c r="C433" s="159"/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</row>
    <row r="434" spans="1:19" ht="15.75" customHeight="1" x14ac:dyDescent="0.2">
      <c r="A434" s="159"/>
      <c r="B434" s="156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</row>
    <row r="435" spans="1:19" ht="15.75" customHeight="1" x14ac:dyDescent="0.2">
      <c r="A435" s="159"/>
      <c r="B435" s="156"/>
      <c r="C435" s="159"/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</row>
    <row r="436" spans="1:19" ht="15.75" customHeight="1" x14ac:dyDescent="0.2">
      <c r="A436" s="159"/>
      <c r="B436" s="156"/>
      <c r="C436" s="159"/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</row>
    <row r="437" spans="1:19" ht="15.75" customHeight="1" x14ac:dyDescent="0.2">
      <c r="A437" s="159"/>
      <c r="B437" s="156"/>
      <c r="C437" s="159"/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</row>
    <row r="438" spans="1:19" ht="15.75" customHeight="1" x14ac:dyDescent="0.2">
      <c r="A438" s="159"/>
      <c r="B438" s="156"/>
      <c r="C438" s="159"/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</row>
    <row r="439" spans="1:19" ht="15.75" customHeight="1" x14ac:dyDescent="0.2">
      <c r="A439" s="159"/>
      <c r="B439" s="156"/>
      <c r="C439" s="159"/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</row>
    <row r="440" spans="1:19" ht="15.75" customHeight="1" x14ac:dyDescent="0.2">
      <c r="A440" s="159"/>
      <c r="B440" s="156"/>
      <c r="C440" s="159"/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</row>
    <row r="441" spans="1:19" ht="15.75" customHeight="1" x14ac:dyDescent="0.2">
      <c r="A441" s="159"/>
      <c r="B441" s="156"/>
      <c r="C441" s="159"/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</row>
    <row r="442" spans="1:19" ht="15.75" customHeight="1" x14ac:dyDescent="0.2">
      <c r="A442" s="159"/>
      <c r="B442" s="156"/>
      <c r="C442" s="159"/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</row>
    <row r="443" spans="1:19" ht="15.75" customHeight="1" x14ac:dyDescent="0.2">
      <c r="A443" s="159"/>
      <c r="B443" s="156"/>
      <c r="C443" s="159"/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</row>
    <row r="444" spans="1:19" ht="15.75" customHeight="1" x14ac:dyDescent="0.2">
      <c r="A444" s="159"/>
      <c r="B444" s="156"/>
      <c r="C444" s="159"/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</row>
    <row r="445" spans="1:19" ht="15.75" customHeight="1" x14ac:dyDescent="0.2">
      <c r="A445" s="159"/>
      <c r="B445" s="156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</row>
    <row r="446" spans="1:19" ht="15.75" customHeight="1" x14ac:dyDescent="0.2">
      <c r="A446" s="159"/>
      <c r="B446" s="156"/>
      <c r="C446" s="159"/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</row>
    <row r="447" spans="1:19" ht="15.75" customHeight="1" x14ac:dyDescent="0.2">
      <c r="A447" s="159"/>
      <c r="B447" s="156"/>
      <c r="C447" s="159"/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</row>
    <row r="448" spans="1:19" ht="15.75" customHeight="1" x14ac:dyDescent="0.2">
      <c r="A448" s="159"/>
      <c r="B448" s="156"/>
      <c r="C448" s="159"/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</row>
    <row r="449" spans="1:19" ht="15.75" customHeight="1" x14ac:dyDescent="0.2">
      <c r="A449" s="159"/>
      <c r="B449" s="156"/>
      <c r="C449" s="159"/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</row>
    <row r="450" spans="1:19" ht="15.75" customHeight="1" x14ac:dyDescent="0.2">
      <c r="A450" s="159"/>
      <c r="B450" s="156"/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</row>
    <row r="451" spans="1:19" ht="15.75" customHeight="1" x14ac:dyDescent="0.2">
      <c r="A451" s="159"/>
      <c r="B451" s="156"/>
      <c r="C451" s="159"/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</row>
    <row r="452" spans="1:19" ht="15.75" customHeight="1" x14ac:dyDescent="0.2">
      <c r="A452" s="159"/>
      <c r="B452" s="156"/>
      <c r="C452" s="159"/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</row>
    <row r="453" spans="1:19" ht="15.75" customHeight="1" x14ac:dyDescent="0.2">
      <c r="A453" s="159"/>
      <c r="B453" s="156"/>
      <c r="C453" s="159"/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</row>
    <row r="454" spans="1:19" ht="15.75" customHeight="1" x14ac:dyDescent="0.2">
      <c r="A454" s="159"/>
      <c r="B454" s="156"/>
      <c r="C454" s="159"/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</row>
    <row r="455" spans="1:19" ht="15.75" customHeight="1" x14ac:dyDescent="0.2">
      <c r="A455" s="159"/>
      <c r="B455" s="156"/>
      <c r="C455" s="159"/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</row>
    <row r="456" spans="1:19" ht="15.75" customHeight="1" x14ac:dyDescent="0.2">
      <c r="A456" s="159"/>
      <c r="B456" s="156"/>
      <c r="C456" s="159"/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</row>
    <row r="457" spans="1:19" ht="15.75" customHeight="1" x14ac:dyDescent="0.2">
      <c r="A457" s="159"/>
      <c r="B457" s="156"/>
      <c r="C457" s="159"/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</row>
    <row r="458" spans="1:19" ht="15.75" customHeight="1" x14ac:dyDescent="0.2">
      <c r="A458" s="159"/>
      <c r="B458" s="156"/>
      <c r="C458" s="159"/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</row>
    <row r="459" spans="1:19" ht="15.75" customHeight="1" x14ac:dyDescent="0.2">
      <c r="A459" s="159"/>
      <c r="B459" s="156"/>
      <c r="C459" s="159"/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</row>
    <row r="460" spans="1:19" ht="15.75" customHeight="1" x14ac:dyDescent="0.2">
      <c r="A460" s="159"/>
      <c r="B460" s="156"/>
      <c r="C460" s="159"/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</row>
    <row r="461" spans="1:19" ht="15.75" customHeight="1" x14ac:dyDescent="0.2">
      <c r="A461" s="159"/>
      <c r="B461" s="156"/>
      <c r="C461" s="159"/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</row>
    <row r="462" spans="1:19" ht="15.75" customHeight="1" x14ac:dyDescent="0.2">
      <c r="A462" s="159"/>
      <c r="B462" s="156"/>
      <c r="C462" s="159"/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</row>
    <row r="463" spans="1:19" ht="15.75" customHeight="1" x14ac:dyDescent="0.2">
      <c r="A463" s="159"/>
      <c r="B463" s="156"/>
      <c r="C463" s="159"/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</row>
    <row r="464" spans="1:19" ht="15.75" customHeight="1" x14ac:dyDescent="0.2">
      <c r="A464" s="159"/>
      <c r="B464" s="156"/>
      <c r="C464" s="159"/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</row>
    <row r="465" spans="1:19" ht="15.75" customHeight="1" x14ac:dyDescent="0.2">
      <c r="A465" s="159"/>
      <c r="B465" s="156"/>
      <c r="C465" s="159"/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</row>
    <row r="466" spans="1:19" ht="15.75" customHeight="1" x14ac:dyDescent="0.2">
      <c r="A466" s="159"/>
      <c r="B466" s="156"/>
      <c r="C466" s="159"/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</row>
    <row r="467" spans="1:19" ht="15.75" customHeight="1" x14ac:dyDescent="0.2">
      <c r="A467" s="159"/>
      <c r="B467" s="156"/>
      <c r="C467" s="159"/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</row>
    <row r="468" spans="1:19" ht="15.75" customHeight="1" x14ac:dyDescent="0.2">
      <c r="A468" s="159"/>
      <c r="B468" s="156"/>
      <c r="C468" s="159"/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</row>
    <row r="469" spans="1:19" ht="15.75" customHeight="1" x14ac:dyDescent="0.2">
      <c r="A469" s="159"/>
      <c r="B469" s="156"/>
      <c r="C469" s="159"/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</row>
    <row r="470" spans="1:19" ht="15.75" customHeight="1" x14ac:dyDescent="0.2">
      <c r="A470" s="159"/>
      <c r="B470" s="156"/>
      <c r="C470" s="159"/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</row>
    <row r="471" spans="1:19" ht="15.75" customHeight="1" x14ac:dyDescent="0.2">
      <c r="A471" s="159"/>
      <c r="B471" s="156"/>
      <c r="C471" s="159"/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</row>
    <row r="472" spans="1:19" ht="15.75" customHeight="1" x14ac:dyDescent="0.2">
      <c r="A472" s="159"/>
      <c r="B472" s="156"/>
      <c r="C472" s="159"/>
      <c r="D472" s="159"/>
      <c r="E472" s="159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</row>
    <row r="473" spans="1:19" ht="15.75" customHeight="1" x14ac:dyDescent="0.2">
      <c r="A473" s="159"/>
      <c r="B473" s="156"/>
      <c r="C473" s="159"/>
      <c r="D473" s="159"/>
      <c r="E473" s="159"/>
      <c r="F473" s="159"/>
      <c r="G473" s="159"/>
      <c r="H473" s="159"/>
      <c r="I473" s="159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</row>
    <row r="474" spans="1:19" ht="15.75" customHeight="1" x14ac:dyDescent="0.2">
      <c r="A474" s="159"/>
      <c r="B474" s="156"/>
      <c r="C474" s="159"/>
      <c r="D474" s="159"/>
      <c r="E474" s="159"/>
      <c r="F474" s="159"/>
      <c r="G474" s="159"/>
      <c r="H474" s="159"/>
      <c r="I474" s="159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</row>
    <row r="475" spans="1:19" ht="15.75" customHeight="1" x14ac:dyDescent="0.2">
      <c r="A475" s="159"/>
      <c r="B475" s="156"/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</row>
    <row r="476" spans="1:19" ht="15.75" customHeight="1" x14ac:dyDescent="0.2">
      <c r="A476" s="159"/>
      <c r="B476" s="156"/>
      <c r="C476" s="159"/>
      <c r="D476" s="159"/>
      <c r="E476" s="159"/>
      <c r="F476" s="159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</row>
    <row r="477" spans="1:19" ht="15.75" customHeight="1" x14ac:dyDescent="0.2">
      <c r="A477" s="159"/>
      <c r="B477" s="156"/>
      <c r="C477" s="159"/>
      <c r="D477" s="159"/>
      <c r="E477" s="159"/>
      <c r="F477" s="159"/>
      <c r="G477" s="159"/>
      <c r="H477" s="159"/>
      <c r="I477" s="159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</row>
    <row r="478" spans="1:19" ht="15.75" customHeight="1" x14ac:dyDescent="0.2">
      <c r="A478" s="159"/>
      <c r="B478" s="156"/>
      <c r="C478" s="159"/>
      <c r="D478" s="159"/>
      <c r="E478" s="159"/>
      <c r="F478" s="159"/>
      <c r="G478" s="159"/>
      <c r="H478" s="159"/>
      <c r="I478" s="159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</row>
    <row r="479" spans="1:19" ht="15.75" customHeight="1" x14ac:dyDescent="0.2">
      <c r="A479" s="159"/>
      <c r="B479" s="156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</row>
    <row r="480" spans="1:19" ht="15.75" customHeight="1" x14ac:dyDescent="0.2">
      <c r="A480" s="159"/>
      <c r="B480" s="156"/>
      <c r="C480" s="159"/>
      <c r="D480" s="159"/>
      <c r="E480" s="159"/>
      <c r="F480" s="159"/>
      <c r="G480" s="159"/>
      <c r="H480" s="159"/>
      <c r="I480" s="159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</row>
    <row r="481" spans="1:19" ht="15.75" customHeight="1" x14ac:dyDescent="0.2">
      <c r="A481" s="159"/>
      <c r="B481" s="156"/>
      <c r="C481" s="159"/>
      <c r="D481" s="159"/>
      <c r="E481" s="159"/>
      <c r="F481" s="159"/>
      <c r="G481" s="159"/>
      <c r="H481" s="159"/>
      <c r="I481" s="159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</row>
    <row r="482" spans="1:19" ht="15.75" customHeight="1" x14ac:dyDescent="0.2">
      <c r="A482" s="159"/>
      <c r="B482" s="156"/>
      <c r="C482" s="159"/>
      <c r="D482" s="159"/>
      <c r="E482" s="159"/>
      <c r="F482" s="159"/>
      <c r="G482" s="159"/>
      <c r="H482" s="159"/>
      <c r="I482" s="159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</row>
    <row r="483" spans="1:19" ht="15.75" customHeight="1" x14ac:dyDescent="0.2">
      <c r="A483" s="159"/>
      <c r="B483" s="156"/>
      <c r="C483" s="159"/>
      <c r="D483" s="159"/>
      <c r="E483" s="159"/>
      <c r="F483" s="159"/>
      <c r="G483" s="159"/>
      <c r="H483" s="159"/>
      <c r="I483" s="159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</row>
    <row r="484" spans="1:19" ht="15.75" customHeight="1" x14ac:dyDescent="0.2">
      <c r="A484" s="159"/>
      <c r="B484" s="156"/>
      <c r="C484" s="159"/>
      <c r="D484" s="159"/>
      <c r="E484" s="159"/>
      <c r="F484" s="159"/>
      <c r="G484" s="159"/>
      <c r="H484" s="159"/>
      <c r="I484" s="159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</row>
    <row r="485" spans="1:19" ht="15.75" customHeight="1" x14ac:dyDescent="0.2">
      <c r="A485" s="159"/>
      <c r="B485" s="156"/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</row>
    <row r="486" spans="1:19" ht="15.75" customHeight="1" x14ac:dyDescent="0.2">
      <c r="A486" s="159"/>
      <c r="B486" s="156"/>
      <c r="C486" s="159"/>
      <c r="D486" s="159"/>
      <c r="E486" s="159"/>
      <c r="F486" s="159"/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</row>
    <row r="487" spans="1:19" ht="15.75" customHeight="1" x14ac:dyDescent="0.2">
      <c r="A487" s="159"/>
      <c r="B487" s="156"/>
      <c r="C487" s="159"/>
      <c r="D487" s="159"/>
      <c r="E487" s="159"/>
      <c r="F487" s="159"/>
      <c r="G487" s="159"/>
      <c r="H487" s="159"/>
      <c r="I487" s="159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</row>
    <row r="488" spans="1:19" ht="15.75" customHeight="1" x14ac:dyDescent="0.2">
      <c r="A488" s="159"/>
      <c r="B488" s="156"/>
      <c r="C488" s="159"/>
      <c r="D488" s="159"/>
      <c r="E488" s="159"/>
      <c r="F488" s="159"/>
      <c r="G488" s="159"/>
      <c r="H488" s="159"/>
      <c r="I488" s="159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</row>
    <row r="489" spans="1:19" ht="15.75" customHeight="1" x14ac:dyDescent="0.2">
      <c r="A489" s="159"/>
      <c r="B489" s="156"/>
      <c r="C489" s="159"/>
      <c r="D489" s="159"/>
      <c r="E489" s="159"/>
      <c r="F489" s="159"/>
      <c r="G489" s="159"/>
      <c r="H489" s="159"/>
      <c r="I489" s="159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</row>
    <row r="490" spans="1:19" ht="15.75" customHeight="1" x14ac:dyDescent="0.2">
      <c r="A490" s="159"/>
      <c r="B490" s="156"/>
      <c r="C490" s="159"/>
      <c r="D490" s="159"/>
      <c r="E490" s="159"/>
      <c r="F490" s="159"/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</row>
    <row r="491" spans="1:19" ht="15.75" customHeight="1" x14ac:dyDescent="0.2">
      <c r="A491" s="159"/>
      <c r="B491" s="156"/>
      <c r="C491" s="159"/>
      <c r="D491" s="159"/>
      <c r="E491" s="159"/>
      <c r="F491" s="159"/>
      <c r="G491" s="159"/>
      <c r="H491" s="159"/>
      <c r="I491" s="159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</row>
    <row r="492" spans="1:19" ht="15.75" customHeight="1" x14ac:dyDescent="0.2">
      <c r="A492" s="159"/>
      <c r="B492" s="156"/>
      <c r="C492" s="159"/>
      <c r="D492" s="159"/>
      <c r="E492" s="159"/>
      <c r="F492" s="159"/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</row>
    <row r="493" spans="1:19" ht="15.75" customHeight="1" x14ac:dyDescent="0.2">
      <c r="A493" s="159"/>
      <c r="B493" s="156"/>
      <c r="C493" s="159"/>
      <c r="D493" s="159"/>
      <c r="E493" s="159"/>
      <c r="F493" s="159"/>
      <c r="G493" s="159"/>
      <c r="H493" s="159"/>
      <c r="I493" s="159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</row>
    <row r="494" spans="1:19" ht="15.75" customHeight="1" x14ac:dyDescent="0.2">
      <c r="A494" s="159"/>
      <c r="B494" s="156"/>
      <c r="C494" s="159"/>
      <c r="D494" s="159"/>
      <c r="E494" s="159"/>
      <c r="F494" s="159"/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</row>
    <row r="495" spans="1:19" ht="15.75" customHeight="1" x14ac:dyDescent="0.2">
      <c r="A495" s="159"/>
      <c r="B495" s="156"/>
      <c r="C495" s="159"/>
      <c r="D495" s="159"/>
      <c r="E495" s="159"/>
      <c r="F495" s="159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</row>
    <row r="496" spans="1:19" ht="15.75" customHeight="1" x14ac:dyDescent="0.2">
      <c r="A496" s="159"/>
      <c r="B496" s="156"/>
      <c r="C496" s="159"/>
      <c r="D496" s="159"/>
      <c r="E496" s="159"/>
      <c r="F496" s="159"/>
      <c r="G496" s="159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</row>
    <row r="497" spans="1:19" ht="15.75" customHeight="1" x14ac:dyDescent="0.2">
      <c r="A497" s="159"/>
      <c r="B497" s="156"/>
      <c r="C497" s="159"/>
      <c r="D497" s="159"/>
      <c r="E497" s="159"/>
      <c r="F497" s="159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</row>
    <row r="498" spans="1:19" ht="15.75" customHeight="1" x14ac:dyDescent="0.2">
      <c r="A498" s="159"/>
      <c r="B498" s="156"/>
      <c r="C498" s="159"/>
      <c r="D498" s="159"/>
      <c r="E498" s="159"/>
      <c r="F498" s="159"/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</row>
    <row r="499" spans="1:19" ht="15.75" customHeight="1" x14ac:dyDescent="0.2">
      <c r="A499" s="159"/>
      <c r="B499" s="156"/>
      <c r="C499" s="159"/>
      <c r="D499" s="159"/>
      <c r="E499" s="159"/>
      <c r="F499" s="159"/>
      <c r="G499" s="159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</row>
    <row r="500" spans="1:19" ht="15.75" customHeight="1" x14ac:dyDescent="0.2">
      <c r="A500" s="159"/>
      <c r="B500" s="156"/>
      <c r="C500" s="159"/>
      <c r="D500" s="159"/>
      <c r="E500" s="159"/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</row>
    <row r="501" spans="1:19" ht="15.75" customHeight="1" x14ac:dyDescent="0.2">
      <c r="A501" s="159"/>
      <c r="B501" s="156"/>
      <c r="C501" s="159"/>
      <c r="D501" s="159"/>
      <c r="E501" s="159"/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</row>
    <row r="502" spans="1:19" ht="15.75" customHeight="1" x14ac:dyDescent="0.2">
      <c r="A502" s="159"/>
      <c r="B502" s="156"/>
      <c r="C502" s="159"/>
      <c r="D502" s="159"/>
      <c r="E502" s="159"/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</row>
    <row r="503" spans="1:19" ht="15.75" customHeight="1" x14ac:dyDescent="0.2">
      <c r="A503" s="159"/>
      <c r="B503" s="156"/>
      <c r="C503" s="159"/>
      <c r="D503" s="159"/>
      <c r="E503" s="159"/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</row>
    <row r="504" spans="1:19" ht="15.75" customHeight="1" x14ac:dyDescent="0.2">
      <c r="A504" s="159"/>
      <c r="B504" s="156"/>
      <c r="C504" s="159"/>
      <c r="D504" s="159"/>
      <c r="E504" s="159"/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</row>
    <row r="505" spans="1:19" ht="15.75" customHeight="1" x14ac:dyDescent="0.2">
      <c r="A505" s="159"/>
      <c r="B505" s="156"/>
      <c r="C505" s="159"/>
      <c r="D505" s="159"/>
      <c r="E505" s="159"/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</row>
    <row r="506" spans="1:19" ht="15.75" customHeight="1" x14ac:dyDescent="0.2">
      <c r="A506" s="159"/>
      <c r="B506" s="156"/>
      <c r="C506" s="159"/>
      <c r="D506" s="159"/>
      <c r="E506" s="159"/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</row>
    <row r="507" spans="1:19" ht="15.75" customHeight="1" x14ac:dyDescent="0.2">
      <c r="A507" s="159"/>
      <c r="B507" s="156"/>
      <c r="C507" s="159"/>
      <c r="D507" s="159"/>
      <c r="E507" s="159"/>
      <c r="F507" s="159"/>
      <c r="G507" s="159"/>
      <c r="H507" s="159"/>
      <c r="I507" s="159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</row>
    <row r="508" spans="1:19" ht="15.75" customHeight="1" x14ac:dyDescent="0.2">
      <c r="A508" s="159"/>
      <c r="B508" s="156"/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</row>
    <row r="509" spans="1:19" ht="15.75" customHeight="1" x14ac:dyDescent="0.2">
      <c r="A509" s="159"/>
      <c r="B509" s="156"/>
      <c r="C509" s="159"/>
      <c r="D509" s="159"/>
      <c r="E509" s="159"/>
      <c r="F509" s="159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</row>
    <row r="510" spans="1:19" ht="15.75" customHeight="1" x14ac:dyDescent="0.2">
      <c r="A510" s="159"/>
      <c r="B510" s="156"/>
      <c r="C510" s="159"/>
      <c r="D510" s="159"/>
      <c r="E510" s="159"/>
      <c r="F510" s="159"/>
      <c r="G510" s="159"/>
      <c r="H510" s="159"/>
      <c r="I510" s="159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</row>
    <row r="511" spans="1:19" ht="15.75" customHeight="1" x14ac:dyDescent="0.2">
      <c r="A511" s="159"/>
      <c r="B511" s="156"/>
      <c r="C511" s="159"/>
      <c r="D511" s="159"/>
      <c r="E511" s="159"/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</row>
    <row r="512" spans="1:19" ht="15.75" customHeight="1" x14ac:dyDescent="0.2">
      <c r="A512" s="159"/>
      <c r="B512" s="156"/>
      <c r="C512" s="159"/>
      <c r="D512" s="159"/>
      <c r="E512" s="159"/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</row>
    <row r="513" spans="1:19" ht="15.75" customHeight="1" x14ac:dyDescent="0.2">
      <c r="A513" s="159"/>
      <c r="B513" s="156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</row>
    <row r="514" spans="1:19" ht="15.75" customHeight="1" x14ac:dyDescent="0.2">
      <c r="A514" s="159"/>
      <c r="B514" s="156"/>
      <c r="C514" s="159"/>
      <c r="D514" s="159"/>
      <c r="E514" s="159"/>
      <c r="F514" s="159"/>
      <c r="G514" s="159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</row>
    <row r="515" spans="1:19" ht="15.75" customHeight="1" x14ac:dyDescent="0.2">
      <c r="A515" s="159"/>
      <c r="B515" s="156"/>
      <c r="C515" s="159"/>
      <c r="D515" s="159"/>
      <c r="E515" s="159"/>
      <c r="F515" s="159"/>
      <c r="G515" s="159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</row>
    <row r="516" spans="1:19" ht="15.75" customHeight="1" x14ac:dyDescent="0.2">
      <c r="A516" s="159"/>
      <c r="B516" s="156"/>
      <c r="C516" s="159"/>
      <c r="D516" s="159"/>
      <c r="E516" s="159"/>
      <c r="F516" s="159"/>
      <c r="G516" s="159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</row>
    <row r="517" spans="1:19" ht="15.75" customHeight="1" x14ac:dyDescent="0.2">
      <c r="A517" s="159"/>
      <c r="B517" s="156"/>
      <c r="C517" s="159"/>
      <c r="D517" s="159"/>
      <c r="E517" s="159"/>
      <c r="F517" s="159"/>
      <c r="G517" s="159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</row>
    <row r="518" spans="1:19" ht="15.75" customHeight="1" x14ac:dyDescent="0.2">
      <c r="A518" s="159"/>
      <c r="B518" s="156"/>
      <c r="C518" s="159"/>
      <c r="D518" s="159"/>
      <c r="E518" s="159"/>
      <c r="F518" s="159"/>
      <c r="G518" s="159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</row>
    <row r="519" spans="1:19" ht="15.75" customHeight="1" x14ac:dyDescent="0.2">
      <c r="A519" s="159"/>
      <c r="B519" s="156"/>
      <c r="C519" s="159"/>
      <c r="D519" s="159"/>
      <c r="E519" s="159"/>
      <c r="F519" s="159"/>
      <c r="G519" s="159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</row>
    <row r="520" spans="1:19" ht="15.75" customHeight="1" x14ac:dyDescent="0.2">
      <c r="A520" s="159"/>
      <c r="B520" s="156"/>
      <c r="C520" s="159"/>
      <c r="D520" s="159"/>
      <c r="E520" s="159"/>
      <c r="F520" s="159"/>
      <c r="G520" s="159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</row>
    <row r="521" spans="1:19" ht="15.75" customHeight="1" x14ac:dyDescent="0.2">
      <c r="A521" s="159"/>
      <c r="B521" s="156"/>
      <c r="C521" s="159"/>
      <c r="D521" s="159"/>
      <c r="E521" s="159"/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</row>
    <row r="522" spans="1:19" ht="15.75" customHeight="1" x14ac:dyDescent="0.2">
      <c r="A522" s="159"/>
      <c r="B522" s="156"/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</row>
    <row r="523" spans="1:19" ht="15.75" customHeight="1" x14ac:dyDescent="0.2">
      <c r="A523" s="159"/>
      <c r="B523" s="156"/>
      <c r="C523" s="159"/>
      <c r="D523" s="159"/>
      <c r="E523" s="159"/>
      <c r="F523" s="159"/>
      <c r="G523" s="159"/>
      <c r="H523" s="159"/>
      <c r="I523" s="159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</row>
    <row r="524" spans="1:19" ht="15.75" customHeight="1" x14ac:dyDescent="0.2">
      <c r="A524" s="159"/>
      <c r="B524" s="156"/>
      <c r="C524" s="159"/>
      <c r="D524" s="159"/>
      <c r="E524" s="159"/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</row>
    <row r="525" spans="1:19" ht="15.75" customHeight="1" x14ac:dyDescent="0.2">
      <c r="A525" s="159"/>
      <c r="B525" s="156"/>
      <c r="C525" s="159"/>
      <c r="D525" s="159"/>
      <c r="E525" s="159"/>
      <c r="F525" s="159"/>
      <c r="G525" s="159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</row>
    <row r="526" spans="1:19" ht="15.75" customHeight="1" x14ac:dyDescent="0.2">
      <c r="A526" s="159"/>
      <c r="B526" s="156"/>
      <c r="C526" s="159"/>
      <c r="D526" s="159"/>
      <c r="E526" s="159"/>
      <c r="F526" s="159"/>
      <c r="G526" s="159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</row>
    <row r="527" spans="1:19" ht="15.75" customHeight="1" x14ac:dyDescent="0.2">
      <c r="A527" s="159"/>
      <c r="B527" s="156"/>
      <c r="C527" s="159"/>
      <c r="D527" s="159"/>
      <c r="E527" s="159"/>
      <c r="F527" s="159"/>
      <c r="G527" s="159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</row>
    <row r="528" spans="1:19" ht="15.75" customHeight="1" x14ac:dyDescent="0.2">
      <c r="A528" s="159"/>
      <c r="B528" s="156"/>
      <c r="C528" s="159"/>
      <c r="D528" s="159"/>
      <c r="E528" s="159"/>
      <c r="F528" s="159"/>
      <c r="G528" s="159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</row>
    <row r="529" spans="1:19" ht="15.75" customHeight="1" x14ac:dyDescent="0.2">
      <c r="A529" s="159"/>
      <c r="B529" s="156"/>
      <c r="C529" s="159"/>
      <c r="D529" s="159"/>
      <c r="E529" s="159"/>
      <c r="F529" s="159"/>
      <c r="G529" s="159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</row>
    <row r="530" spans="1:19" ht="15.75" customHeight="1" x14ac:dyDescent="0.2">
      <c r="A530" s="159"/>
      <c r="B530" s="156"/>
      <c r="C530" s="159"/>
      <c r="D530" s="159"/>
      <c r="E530" s="159"/>
      <c r="F530" s="159"/>
      <c r="G530" s="159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</row>
    <row r="531" spans="1:19" ht="15.75" customHeight="1" x14ac:dyDescent="0.2">
      <c r="A531" s="159"/>
      <c r="B531" s="156"/>
      <c r="C531" s="159"/>
      <c r="D531" s="159"/>
      <c r="E531" s="159"/>
      <c r="F531" s="159"/>
      <c r="G531" s="159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</row>
    <row r="532" spans="1:19" ht="15.75" customHeight="1" x14ac:dyDescent="0.2">
      <c r="A532" s="159"/>
      <c r="B532" s="156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</row>
    <row r="533" spans="1:19" ht="15.75" customHeight="1" x14ac:dyDescent="0.2">
      <c r="A533" s="159"/>
      <c r="B533" s="156"/>
      <c r="C533" s="159"/>
      <c r="D533" s="159"/>
      <c r="E533" s="159"/>
      <c r="F533" s="159"/>
      <c r="G533" s="159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</row>
    <row r="534" spans="1:19" ht="15.75" customHeight="1" x14ac:dyDescent="0.2">
      <c r="A534" s="159"/>
      <c r="B534" s="156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</row>
    <row r="535" spans="1:19" ht="15.75" customHeight="1" x14ac:dyDescent="0.2">
      <c r="A535" s="159"/>
      <c r="B535" s="156"/>
      <c r="C535" s="159"/>
      <c r="D535" s="159"/>
      <c r="E535" s="159"/>
      <c r="F535" s="159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</row>
    <row r="536" spans="1:19" ht="15.75" customHeight="1" x14ac:dyDescent="0.2">
      <c r="A536" s="159"/>
      <c r="B536" s="156"/>
      <c r="C536" s="159"/>
      <c r="D536" s="159"/>
      <c r="E536" s="159"/>
      <c r="F536" s="159"/>
      <c r="G536" s="159"/>
      <c r="H536" s="159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</row>
    <row r="537" spans="1:19" ht="15.75" customHeight="1" x14ac:dyDescent="0.2">
      <c r="A537" s="159"/>
      <c r="B537" s="156"/>
      <c r="C537" s="159"/>
      <c r="D537" s="159"/>
      <c r="E537" s="159"/>
      <c r="F537" s="159"/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</row>
    <row r="538" spans="1:19" ht="15.75" customHeight="1" x14ac:dyDescent="0.2">
      <c r="A538" s="159"/>
      <c r="B538" s="156"/>
      <c r="C538" s="159"/>
      <c r="D538" s="159"/>
      <c r="E538" s="159"/>
      <c r="F538" s="159"/>
      <c r="G538" s="159"/>
      <c r="H538" s="159"/>
      <c r="I538" s="159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</row>
    <row r="539" spans="1:19" ht="15.75" customHeight="1" x14ac:dyDescent="0.2">
      <c r="A539" s="159"/>
      <c r="B539" s="156"/>
      <c r="C539" s="159"/>
      <c r="D539" s="159"/>
      <c r="E539" s="159"/>
      <c r="F539" s="159"/>
      <c r="G539" s="159"/>
      <c r="H539" s="159"/>
      <c r="I539" s="159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</row>
    <row r="540" spans="1:19" ht="15.75" customHeight="1" x14ac:dyDescent="0.2">
      <c r="A540" s="159"/>
      <c r="B540" s="156"/>
      <c r="C540" s="159"/>
      <c r="D540" s="159"/>
      <c r="E540" s="159"/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</row>
    <row r="541" spans="1:19" ht="15.75" customHeight="1" x14ac:dyDescent="0.2">
      <c r="A541" s="159"/>
      <c r="B541" s="156"/>
      <c r="C541" s="159"/>
      <c r="D541" s="159"/>
      <c r="E541" s="159"/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</row>
    <row r="542" spans="1:19" ht="15.75" customHeight="1" x14ac:dyDescent="0.2">
      <c r="A542" s="159"/>
      <c r="B542" s="156"/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</row>
    <row r="543" spans="1:19" ht="15.75" customHeight="1" x14ac:dyDescent="0.2">
      <c r="A543" s="159"/>
      <c r="B543" s="156"/>
      <c r="C543" s="159"/>
      <c r="D543" s="159"/>
      <c r="E543" s="159"/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</row>
    <row r="544" spans="1:19" ht="15.75" customHeight="1" x14ac:dyDescent="0.2">
      <c r="A544" s="159"/>
      <c r="B544" s="156"/>
      <c r="C544" s="159"/>
      <c r="D544" s="159"/>
      <c r="E544" s="159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</row>
    <row r="545" spans="1:19" ht="15.75" customHeight="1" x14ac:dyDescent="0.2">
      <c r="A545" s="159"/>
      <c r="B545" s="156"/>
      <c r="C545" s="159"/>
      <c r="D545" s="159"/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</row>
    <row r="546" spans="1:19" ht="15.75" customHeight="1" x14ac:dyDescent="0.2">
      <c r="A546" s="159"/>
      <c r="B546" s="156"/>
      <c r="C546" s="159"/>
      <c r="D546" s="159"/>
      <c r="E546" s="159"/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</row>
    <row r="547" spans="1:19" ht="15.75" customHeight="1" x14ac:dyDescent="0.2">
      <c r="A547" s="159"/>
      <c r="B547" s="156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</row>
    <row r="548" spans="1:19" ht="15.75" customHeight="1" x14ac:dyDescent="0.2">
      <c r="A548" s="159"/>
      <c r="B548" s="156"/>
      <c r="C548" s="159"/>
      <c r="D548" s="159"/>
      <c r="E548" s="159"/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</row>
    <row r="549" spans="1:19" ht="15.75" customHeight="1" x14ac:dyDescent="0.2">
      <c r="A549" s="159"/>
      <c r="B549" s="156"/>
      <c r="C549" s="159"/>
      <c r="D549" s="159"/>
      <c r="E549" s="159"/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</row>
    <row r="550" spans="1:19" ht="15.75" customHeight="1" x14ac:dyDescent="0.2">
      <c r="A550" s="159"/>
      <c r="B550" s="156"/>
      <c r="C550" s="159"/>
      <c r="D550" s="159"/>
      <c r="E550" s="159"/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</row>
    <row r="551" spans="1:19" ht="15.75" customHeight="1" x14ac:dyDescent="0.2">
      <c r="A551" s="159"/>
      <c r="B551" s="156"/>
      <c r="C551" s="159"/>
      <c r="D551" s="159"/>
      <c r="E551" s="159"/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</row>
    <row r="552" spans="1:19" ht="15.75" customHeight="1" x14ac:dyDescent="0.2">
      <c r="A552" s="159"/>
      <c r="B552" s="156"/>
      <c r="C552" s="159"/>
      <c r="D552" s="159"/>
      <c r="E552" s="159"/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</row>
    <row r="553" spans="1:19" ht="15.75" customHeight="1" x14ac:dyDescent="0.2">
      <c r="A553" s="159"/>
      <c r="B553" s="156"/>
      <c r="C553" s="159"/>
      <c r="D553" s="159"/>
      <c r="E553" s="159"/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</row>
    <row r="554" spans="1:19" ht="15.75" customHeight="1" x14ac:dyDescent="0.2">
      <c r="A554" s="159"/>
      <c r="B554" s="156"/>
      <c r="C554" s="159"/>
      <c r="D554" s="159"/>
      <c r="E554" s="159"/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</row>
    <row r="555" spans="1:19" ht="15.75" customHeight="1" x14ac:dyDescent="0.2">
      <c r="A555" s="159"/>
      <c r="B555" s="156"/>
      <c r="C555" s="159"/>
      <c r="D555" s="159"/>
      <c r="E555" s="159"/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</row>
    <row r="556" spans="1:19" ht="15.75" customHeight="1" x14ac:dyDescent="0.2">
      <c r="A556" s="159"/>
      <c r="B556" s="156"/>
      <c r="C556" s="159"/>
      <c r="D556" s="159"/>
      <c r="E556" s="159"/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</row>
    <row r="557" spans="1:19" ht="15.75" customHeight="1" x14ac:dyDescent="0.2">
      <c r="A557" s="159"/>
      <c r="B557" s="156"/>
      <c r="C557" s="159"/>
      <c r="D557" s="159"/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</row>
    <row r="558" spans="1:19" ht="15.75" customHeight="1" x14ac:dyDescent="0.2">
      <c r="A558" s="159"/>
      <c r="B558" s="156"/>
      <c r="C558" s="159"/>
      <c r="D558" s="159"/>
      <c r="E558" s="159"/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</row>
    <row r="559" spans="1:19" ht="15.75" customHeight="1" x14ac:dyDescent="0.2">
      <c r="A559" s="159"/>
      <c r="B559" s="156"/>
      <c r="C559" s="159"/>
      <c r="D559" s="159"/>
      <c r="E559" s="159"/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</row>
    <row r="560" spans="1:19" ht="15.75" customHeight="1" x14ac:dyDescent="0.2">
      <c r="A560" s="159"/>
      <c r="B560" s="156"/>
      <c r="C560" s="159"/>
      <c r="D560" s="159"/>
      <c r="E560" s="159"/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</row>
    <row r="561" spans="1:19" ht="15.75" customHeight="1" x14ac:dyDescent="0.2">
      <c r="A561" s="159"/>
      <c r="B561" s="156"/>
      <c r="C561" s="159"/>
      <c r="D561" s="159"/>
      <c r="E561" s="159"/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</row>
    <row r="562" spans="1:19" ht="15.75" customHeight="1" x14ac:dyDescent="0.2">
      <c r="A562" s="159"/>
      <c r="B562" s="156"/>
      <c r="C562" s="159"/>
      <c r="D562" s="159"/>
      <c r="E562" s="159"/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</row>
    <row r="563" spans="1:19" ht="15.75" customHeight="1" x14ac:dyDescent="0.2">
      <c r="A563" s="159"/>
      <c r="B563" s="156"/>
      <c r="C563" s="159"/>
      <c r="D563" s="159"/>
      <c r="E563" s="159"/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</row>
    <row r="564" spans="1:19" ht="15.75" customHeight="1" x14ac:dyDescent="0.2">
      <c r="A564" s="159"/>
      <c r="B564" s="156"/>
      <c r="C564" s="159"/>
      <c r="D564" s="159"/>
      <c r="E564" s="159"/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</row>
    <row r="565" spans="1:19" ht="15.75" customHeight="1" x14ac:dyDescent="0.2">
      <c r="A565" s="159"/>
      <c r="B565" s="156"/>
      <c r="C565" s="159"/>
      <c r="D565" s="159"/>
      <c r="E565" s="159"/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</row>
    <row r="566" spans="1:19" ht="15.75" customHeight="1" x14ac:dyDescent="0.2">
      <c r="A566" s="159"/>
      <c r="B566" s="156"/>
      <c r="C566" s="159"/>
      <c r="D566" s="159"/>
      <c r="E566" s="159"/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</row>
    <row r="567" spans="1:19" ht="15.75" customHeight="1" x14ac:dyDescent="0.2">
      <c r="A567" s="159"/>
      <c r="B567" s="156"/>
      <c r="C567" s="159"/>
      <c r="D567" s="159"/>
      <c r="E567" s="159"/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</row>
    <row r="568" spans="1:19" ht="15.75" customHeight="1" x14ac:dyDescent="0.2">
      <c r="A568" s="159"/>
      <c r="B568" s="156"/>
      <c r="C568" s="159"/>
      <c r="D568" s="159"/>
      <c r="E568" s="159"/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</row>
    <row r="569" spans="1:19" ht="15.75" customHeight="1" x14ac:dyDescent="0.2">
      <c r="A569" s="159"/>
      <c r="B569" s="156"/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</row>
    <row r="570" spans="1:19" ht="15.75" customHeight="1" x14ac:dyDescent="0.2">
      <c r="A570" s="159"/>
      <c r="B570" s="156"/>
      <c r="C570" s="159"/>
      <c r="D570" s="159"/>
      <c r="E570" s="159"/>
      <c r="F570" s="159"/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</row>
    <row r="571" spans="1:19" ht="15.75" customHeight="1" x14ac:dyDescent="0.2">
      <c r="A571" s="159"/>
      <c r="B571" s="156"/>
      <c r="C571" s="159"/>
      <c r="D571" s="159"/>
      <c r="E571" s="159"/>
      <c r="F571" s="159"/>
      <c r="G571" s="159"/>
      <c r="H571" s="159"/>
      <c r="I571" s="159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</row>
    <row r="572" spans="1:19" ht="15.75" customHeight="1" x14ac:dyDescent="0.2">
      <c r="A572" s="159"/>
      <c r="B572" s="156"/>
      <c r="C572" s="159"/>
      <c r="D572" s="159"/>
      <c r="E572" s="159"/>
      <c r="F572" s="159"/>
      <c r="G572" s="159"/>
      <c r="H572" s="159"/>
      <c r="I572" s="159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</row>
    <row r="573" spans="1:19" ht="15.75" customHeight="1" x14ac:dyDescent="0.2">
      <c r="A573" s="159"/>
      <c r="B573" s="156"/>
      <c r="C573" s="159"/>
      <c r="D573" s="159"/>
      <c r="E573" s="159"/>
      <c r="F573" s="159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</row>
    <row r="574" spans="1:19" ht="15.75" customHeight="1" x14ac:dyDescent="0.2">
      <c r="A574" s="159"/>
      <c r="B574" s="156"/>
      <c r="C574" s="159"/>
      <c r="D574" s="159"/>
      <c r="E574" s="159"/>
      <c r="F574" s="159"/>
      <c r="G574" s="159"/>
      <c r="H574" s="159"/>
      <c r="I574" s="159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</row>
    <row r="575" spans="1:19" ht="15.75" customHeight="1" x14ac:dyDescent="0.2">
      <c r="A575" s="159"/>
      <c r="B575" s="156"/>
      <c r="C575" s="159"/>
      <c r="D575" s="159"/>
      <c r="E575" s="159"/>
      <c r="F575" s="159"/>
      <c r="G575" s="159"/>
      <c r="H575" s="159"/>
      <c r="I575" s="159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</row>
    <row r="576" spans="1:19" ht="15.75" customHeight="1" x14ac:dyDescent="0.2">
      <c r="A576" s="159"/>
      <c r="B576" s="156"/>
      <c r="C576" s="159"/>
      <c r="D576" s="159"/>
      <c r="E576" s="159"/>
      <c r="F576" s="159"/>
      <c r="G576" s="159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</row>
    <row r="577" spans="1:19" ht="15.75" customHeight="1" x14ac:dyDescent="0.2">
      <c r="A577" s="159"/>
      <c r="B577" s="156"/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</row>
    <row r="578" spans="1:19" ht="15.75" customHeight="1" x14ac:dyDescent="0.2">
      <c r="A578" s="159"/>
      <c r="B578" s="156"/>
      <c r="C578" s="159"/>
      <c r="D578" s="159"/>
      <c r="E578" s="159"/>
      <c r="F578" s="159"/>
      <c r="G578" s="159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</row>
    <row r="579" spans="1:19" ht="15.75" customHeight="1" x14ac:dyDescent="0.2">
      <c r="A579" s="159"/>
      <c r="B579" s="156"/>
      <c r="C579" s="159"/>
      <c r="D579" s="159"/>
      <c r="E579" s="159"/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</row>
    <row r="580" spans="1:19" ht="15.75" customHeight="1" x14ac:dyDescent="0.2">
      <c r="A580" s="159"/>
      <c r="B580" s="156"/>
      <c r="C580" s="159"/>
      <c r="D580" s="159"/>
      <c r="E580" s="159"/>
      <c r="F580" s="159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</row>
    <row r="581" spans="1:19" ht="15.75" customHeight="1" x14ac:dyDescent="0.2">
      <c r="A581" s="159"/>
      <c r="B581" s="156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</row>
    <row r="582" spans="1:19" ht="15.75" customHeight="1" x14ac:dyDescent="0.2">
      <c r="A582" s="159"/>
      <c r="B582" s="156"/>
      <c r="C582" s="159"/>
      <c r="D582" s="159"/>
      <c r="E582" s="159"/>
      <c r="F582" s="159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</row>
    <row r="583" spans="1:19" ht="15.75" customHeight="1" x14ac:dyDescent="0.2">
      <c r="A583" s="159"/>
      <c r="B583" s="156"/>
      <c r="C583" s="159"/>
      <c r="D583" s="159"/>
      <c r="E583" s="159"/>
      <c r="F583" s="159"/>
      <c r="G583" s="159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</row>
    <row r="584" spans="1:19" ht="15.75" customHeight="1" x14ac:dyDescent="0.2">
      <c r="A584" s="159"/>
      <c r="B584" s="156"/>
      <c r="C584" s="159"/>
      <c r="D584" s="159"/>
      <c r="E584" s="159"/>
      <c r="F584" s="159"/>
      <c r="G584" s="159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</row>
    <row r="585" spans="1:19" ht="15.75" customHeight="1" x14ac:dyDescent="0.2">
      <c r="A585" s="159"/>
      <c r="B585" s="156"/>
      <c r="C585" s="159"/>
      <c r="D585" s="159"/>
      <c r="E585" s="159"/>
      <c r="F585" s="159"/>
      <c r="G585" s="159"/>
      <c r="H585" s="159"/>
      <c r="I585" s="159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</row>
    <row r="586" spans="1:19" ht="15.75" customHeight="1" x14ac:dyDescent="0.2">
      <c r="A586" s="159"/>
      <c r="B586" s="156"/>
      <c r="C586" s="159"/>
      <c r="D586" s="159"/>
      <c r="E586" s="159"/>
      <c r="F586" s="159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</row>
    <row r="587" spans="1:19" ht="15.75" customHeight="1" x14ac:dyDescent="0.2">
      <c r="A587" s="159"/>
      <c r="B587" s="156"/>
      <c r="C587" s="159"/>
      <c r="D587" s="159"/>
      <c r="E587" s="159"/>
      <c r="F587" s="159"/>
      <c r="G587" s="159"/>
      <c r="H587" s="159"/>
      <c r="I587" s="159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</row>
    <row r="588" spans="1:19" ht="15.75" customHeight="1" x14ac:dyDescent="0.2">
      <c r="A588" s="159"/>
      <c r="B588" s="156"/>
      <c r="C588" s="159"/>
      <c r="D588" s="159"/>
      <c r="E588" s="159"/>
      <c r="F588" s="159"/>
      <c r="G588" s="159"/>
      <c r="H588" s="159"/>
      <c r="I588" s="159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</row>
    <row r="589" spans="1:19" ht="15.75" customHeight="1" x14ac:dyDescent="0.2">
      <c r="A589" s="159"/>
      <c r="B589" s="156"/>
      <c r="C589" s="159"/>
      <c r="D589" s="159"/>
      <c r="E589" s="159"/>
      <c r="F589" s="159"/>
      <c r="G589" s="159"/>
      <c r="H589" s="159"/>
      <c r="I589" s="159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</row>
    <row r="590" spans="1:19" ht="15.75" customHeight="1" x14ac:dyDescent="0.2">
      <c r="A590" s="159"/>
      <c r="B590" s="156"/>
      <c r="C590" s="159"/>
      <c r="D590" s="159"/>
      <c r="E590" s="159"/>
      <c r="F590" s="159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</row>
    <row r="591" spans="1:19" ht="15.75" customHeight="1" x14ac:dyDescent="0.2">
      <c r="A591" s="159"/>
      <c r="B591" s="156"/>
      <c r="C591" s="159"/>
      <c r="D591" s="159"/>
      <c r="E591" s="159"/>
      <c r="F591" s="159"/>
      <c r="G591" s="159"/>
      <c r="H591" s="159"/>
      <c r="I591" s="159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</row>
    <row r="592" spans="1:19" ht="15.75" customHeight="1" x14ac:dyDescent="0.2">
      <c r="A592" s="159"/>
      <c r="B592" s="156"/>
      <c r="C592" s="159"/>
      <c r="D592" s="159"/>
      <c r="E592" s="159"/>
      <c r="F592" s="159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</row>
    <row r="593" spans="1:19" ht="15.75" customHeight="1" x14ac:dyDescent="0.2">
      <c r="A593" s="159"/>
      <c r="B593" s="156"/>
      <c r="C593" s="159"/>
      <c r="D593" s="159"/>
      <c r="E593" s="159"/>
      <c r="F593" s="159"/>
      <c r="G593" s="159"/>
      <c r="H593" s="159"/>
      <c r="I593" s="159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</row>
    <row r="594" spans="1:19" ht="15.75" customHeight="1" x14ac:dyDescent="0.2">
      <c r="A594" s="159"/>
      <c r="B594" s="156"/>
      <c r="C594" s="159"/>
      <c r="D594" s="159"/>
      <c r="E594" s="159"/>
      <c r="F594" s="159"/>
      <c r="G594" s="159"/>
      <c r="H594" s="159"/>
      <c r="I594" s="159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</row>
    <row r="595" spans="1:19" ht="15.75" customHeight="1" x14ac:dyDescent="0.2">
      <c r="A595" s="159"/>
      <c r="B595" s="156"/>
      <c r="C595" s="159"/>
      <c r="D595" s="159"/>
      <c r="E595" s="159"/>
      <c r="F595" s="159"/>
      <c r="G595" s="159"/>
      <c r="H595" s="159"/>
      <c r="I595" s="159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</row>
    <row r="596" spans="1:19" ht="15.75" customHeight="1" x14ac:dyDescent="0.2">
      <c r="A596" s="159"/>
      <c r="B596" s="156"/>
      <c r="C596" s="159"/>
      <c r="D596" s="159"/>
      <c r="E596" s="159"/>
      <c r="F596" s="159"/>
      <c r="G596" s="159"/>
      <c r="H596" s="159"/>
      <c r="I596" s="159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</row>
    <row r="597" spans="1:19" ht="15.75" customHeight="1" x14ac:dyDescent="0.2">
      <c r="A597" s="159"/>
      <c r="B597" s="156"/>
      <c r="C597" s="159"/>
      <c r="D597" s="159"/>
      <c r="E597" s="159"/>
      <c r="F597" s="159"/>
      <c r="G597" s="159"/>
      <c r="H597" s="159"/>
      <c r="I597" s="159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</row>
    <row r="598" spans="1:19" ht="15.75" customHeight="1" x14ac:dyDescent="0.2">
      <c r="A598" s="159"/>
      <c r="B598" s="156"/>
      <c r="C598" s="159"/>
      <c r="D598" s="159"/>
      <c r="E598" s="159"/>
      <c r="F598" s="159"/>
      <c r="G598" s="159"/>
      <c r="H598" s="159"/>
      <c r="I598" s="159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</row>
    <row r="599" spans="1:19" ht="15.75" customHeight="1" x14ac:dyDescent="0.2">
      <c r="A599" s="159"/>
      <c r="B599" s="156"/>
      <c r="C599" s="159"/>
      <c r="D599" s="159"/>
      <c r="E599" s="159"/>
      <c r="F599" s="159"/>
      <c r="G599" s="159"/>
      <c r="H599" s="159"/>
      <c r="I599" s="159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</row>
    <row r="600" spans="1:19" ht="15.75" customHeight="1" x14ac:dyDescent="0.2">
      <c r="A600" s="159"/>
      <c r="B600" s="156"/>
      <c r="C600" s="159"/>
      <c r="D600" s="159"/>
      <c r="E600" s="159"/>
      <c r="F600" s="159"/>
      <c r="G600" s="159"/>
      <c r="H600" s="159"/>
      <c r="I600" s="159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</row>
    <row r="601" spans="1:19" ht="15.75" customHeight="1" x14ac:dyDescent="0.2">
      <c r="A601" s="159"/>
      <c r="B601" s="156"/>
      <c r="C601" s="159"/>
      <c r="D601" s="159"/>
      <c r="E601" s="159"/>
      <c r="F601" s="159"/>
      <c r="G601" s="159"/>
      <c r="H601" s="159"/>
      <c r="I601" s="159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</row>
    <row r="602" spans="1:19" ht="15.75" customHeight="1" x14ac:dyDescent="0.2">
      <c r="A602" s="159"/>
      <c r="B602" s="156"/>
      <c r="C602" s="159"/>
      <c r="D602" s="159"/>
      <c r="E602" s="159"/>
      <c r="F602" s="159"/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</row>
    <row r="603" spans="1:19" ht="15.75" customHeight="1" x14ac:dyDescent="0.2">
      <c r="A603" s="159"/>
      <c r="B603" s="156"/>
      <c r="C603" s="159"/>
      <c r="D603" s="159"/>
      <c r="E603" s="159"/>
      <c r="F603" s="159"/>
      <c r="G603" s="159"/>
      <c r="H603" s="159"/>
      <c r="I603" s="159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</row>
    <row r="604" spans="1:19" ht="15.75" customHeight="1" x14ac:dyDescent="0.2">
      <c r="A604" s="159"/>
      <c r="B604" s="156"/>
      <c r="C604" s="159"/>
      <c r="D604" s="159"/>
      <c r="E604" s="159"/>
      <c r="F604" s="159"/>
      <c r="G604" s="159"/>
      <c r="H604" s="159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</row>
    <row r="605" spans="1:19" ht="15.75" customHeight="1" x14ac:dyDescent="0.2">
      <c r="A605" s="159"/>
      <c r="B605" s="156"/>
      <c r="C605" s="159"/>
      <c r="D605" s="159"/>
      <c r="E605" s="159"/>
      <c r="F605" s="159"/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</row>
    <row r="606" spans="1:19" ht="15.75" customHeight="1" x14ac:dyDescent="0.2">
      <c r="A606" s="159"/>
      <c r="B606" s="156"/>
      <c r="C606" s="159"/>
      <c r="D606" s="159"/>
      <c r="E606" s="159"/>
      <c r="F606" s="159"/>
      <c r="G606" s="159"/>
      <c r="H606" s="159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</row>
    <row r="607" spans="1:19" ht="15.75" customHeight="1" x14ac:dyDescent="0.2">
      <c r="A607" s="159"/>
      <c r="B607" s="156"/>
      <c r="C607" s="159"/>
      <c r="D607" s="159"/>
      <c r="E607" s="159"/>
      <c r="F607" s="159"/>
      <c r="G607" s="159"/>
      <c r="H607" s="159"/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</row>
    <row r="608" spans="1:19" ht="15.75" customHeight="1" x14ac:dyDescent="0.2">
      <c r="A608" s="159"/>
      <c r="B608" s="156"/>
      <c r="C608" s="159"/>
      <c r="D608" s="159"/>
      <c r="E608" s="159"/>
      <c r="F608" s="159"/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</row>
    <row r="609" spans="1:19" ht="15.75" customHeight="1" x14ac:dyDescent="0.2">
      <c r="A609" s="159"/>
      <c r="B609" s="156"/>
      <c r="C609" s="159"/>
      <c r="D609" s="159"/>
      <c r="E609" s="159"/>
      <c r="F609" s="159"/>
      <c r="G609" s="159"/>
      <c r="H609" s="159"/>
      <c r="I609" s="159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</row>
    <row r="610" spans="1:19" ht="15.75" customHeight="1" x14ac:dyDescent="0.2">
      <c r="A610" s="159"/>
      <c r="B610" s="156"/>
      <c r="C610" s="159"/>
      <c r="D610" s="159"/>
      <c r="E610" s="159"/>
      <c r="F610" s="159"/>
      <c r="G610" s="159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</row>
    <row r="611" spans="1:19" ht="15.75" customHeight="1" x14ac:dyDescent="0.2">
      <c r="A611" s="159"/>
      <c r="B611" s="156"/>
      <c r="C611" s="159"/>
      <c r="D611" s="159"/>
      <c r="E611" s="159"/>
      <c r="F611" s="159"/>
      <c r="G611" s="159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</row>
    <row r="612" spans="1:19" ht="15.75" customHeight="1" x14ac:dyDescent="0.2">
      <c r="A612" s="159"/>
      <c r="B612" s="156"/>
      <c r="C612" s="159"/>
      <c r="D612" s="159"/>
      <c r="E612" s="159"/>
      <c r="F612" s="159"/>
      <c r="G612" s="159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</row>
    <row r="613" spans="1:19" ht="15.75" customHeight="1" x14ac:dyDescent="0.2">
      <c r="A613" s="159"/>
      <c r="B613" s="156"/>
      <c r="C613" s="159"/>
      <c r="D613" s="159"/>
      <c r="E613" s="159"/>
      <c r="F613" s="159"/>
      <c r="G613" s="159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</row>
    <row r="614" spans="1:19" ht="15.75" customHeight="1" x14ac:dyDescent="0.2">
      <c r="A614" s="159"/>
      <c r="B614" s="156"/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</row>
    <row r="615" spans="1:19" ht="15.75" customHeight="1" x14ac:dyDescent="0.2">
      <c r="A615" s="159"/>
      <c r="B615" s="156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</row>
    <row r="616" spans="1:19" ht="15.75" customHeight="1" x14ac:dyDescent="0.2">
      <c r="A616" s="159"/>
      <c r="B616" s="156"/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</row>
    <row r="617" spans="1:19" ht="15.75" customHeight="1" x14ac:dyDescent="0.2">
      <c r="A617" s="159"/>
      <c r="B617" s="156"/>
      <c r="C617" s="159"/>
      <c r="D617" s="159"/>
      <c r="E617" s="159"/>
      <c r="F617" s="159"/>
      <c r="G617" s="159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</row>
    <row r="618" spans="1:19" ht="15.75" customHeight="1" x14ac:dyDescent="0.2">
      <c r="A618" s="159"/>
      <c r="B618" s="156"/>
      <c r="C618" s="159"/>
      <c r="D618" s="159"/>
      <c r="E618" s="159"/>
      <c r="F618" s="159"/>
      <c r="G618" s="159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</row>
    <row r="619" spans="1:19" ht="15.75" customHeight="1" x14ac:dyDescent="0.2">
      <c r="A619" s="159"/>
      <c r="B619" s="156"/>
      <c r="C619" s="159"/>
      <c r="D619" s="159"/>
      <c r="E619" s="159"/>
      <c r="F619" s="159"/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</row>
    <row r="620" spans="1:19" ht="15.75" customHeight="1" x14ac:dyDescent="0.2">
      <c r="A620" s="159"/>
      <c r="B620" s="156"/>
      <c r="C620" s="159"/>
      <c r="D620" s="159"/>
      <c r="E620" s="159"/>
      <c r="F620" s="159"/>
      <c r="G620" s="159"/>
      <c r="H620" s="159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</row>
    <row r="621" spans="1:19" ht="15.75" customHeight="1" x14ac:dyDescent="0.2">
      <c r="A621" s="159"/>
      <c r="B621" s="156"/>
      <c r="C621" s="159"/>
      <c r="D621" s="159"/>
      <c r="E621" s="159"/>
      <c r="F621" s="159"/>
      <c r="G621" s="159"/>
      <c r="H621" s="159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</row>
    <row r="622" spans="1:19" ht="15.75" customHeight="1" x14ac:dyDescent="0.2">
      <c r="A622" s="159"/>
      <c r="B622" s="156"/>
      <c r="C622" s="159"/>
      <c r="D622" s="159"/>
      <c r="E622" s="159"/>
      <c r="F622" s="159"/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</row>
    <row r="623" spans="1:19" ht="15.75" customHeight="1" x14ac:dyDescent="0.2">
      <c r="A623" s="159"/>
      <c r="B623" s="156"/>
      <c r="C623" s="159"/>
      <c r="D623" s="159"/>
      <c r="E623" s="159"/>
      <c r="F623" s="159"/>
      <c r="G623" s="159"/>
      <c r="H623" s="159"/>
      <c r="I623" s="159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</row>
    <row r="624" spans="1:19" ht="15.75" customHeight="1" x14ac:dyDescent="0.2">
      <c r="A624" s="159"/>
      <c r="B624" s="156"/>
      <c r="C624" s="159"/>
      <c r="D624" s="159"/>
      <c r="E624" s="159"/>
      <c r="F624" s="159"/>
      <c r="G624" s="159"/>
      <c r="H624" s="159"/>
      <c r="I624" s="159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</row>
    <row r="625" spans="1:19" ht="15.75" customHeight="1" x14ac:dyDescent="0.2">
      <c r="A625" s="159"/>
      <c r="B625" s="156"/>
      <c r="C625" s="159"/>
      <c r="D625" s="159"/>
      <c r="E625" s="159"/>
      <c r="F625" s="159"/>
      <c r="G625" s="159"/>
      <c r="H625" s="159"/>
      <c r="I625" s="159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</row>
    <row r="626" spans="1:19" ht="15.75" customHeight="1" x14ac:dyDescent="0.2">
      <c r="A626" s="159"/>
      <c r="B626" s="156"/>
      <c r="C626" s="159"/>
      <c r="D626" s="159"/>
      <c r="E626" s="159"/>
      <c r="F626" s="159"/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</row>
    <row r="627" spans="1:19" ht="15.75" customHeight="1" x14ac:dyDescent="0.2">
      <c r="A627" s="159"/>
      <c r="B627" s="156"/>
      <c r="C627" s="159"/>
      <c r="D627" s="159"/>
      <c r="E627" s="159"/>
      <c r="F627" s="159"/>
      <c r="G627" s="159"/>
      <c r="H627" s="159"/>
      <c r="I627" s="159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</row>
    <row r="628" spans="1:19" ht="15.75" customHeight="1" x14ac:dyDescent="0.2">
      <c r="A628" s="159"/>
      <c r="B628" s="156"/>
      <c r="C628" s="159"/>
      <c r="D628" s="159"/>
      <c r="E628" s="159"/>
      <c r="F628" s="159"/>
      <c r="G628" s="159"/>
      <c r="H628" s="159"/>
      <c r="I628" s="159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</row>
    <row r="629" spans="1:19" ht="15.75" customHeight="1" x14ac:dyDescent="0.2">
      <c r="A629" s="159"/>
      <c r="B629" s="156"/>
      <c r="C629" s="159"/>
      <c r="D629" s="159"/>
      <c r="E629" s="159"/>
      <c r="F629" s="159"/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</row>
    <row r="630" spans="1:19" ht="15.75" customHeight="1" x14ac:dyDescent="0.2">
      <c r="A630" s="159"/>
      <c r="B630" s="156"/>
      <c r="C630" s="159"/>
      <c r="D630" s="159"/>
      <c r="E630" s="159"/>
      <c r="F630" s="159"/>
      <c r="G630" s="159"/>
      <c r="H630" s="159"/>
      <c r="I630" s="159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</row>
    <row r="631" spans="1:19" ht="15.75" customHeight="1" x14ac:dyDescent="0.2">
      <c r="A631" s="159"/>
      <c r="B631" s="156"/>
      <c r="C631" s="159"/>
      <c r="D631" s="159"/>
      <c r="E631" s="159"/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</row>
    <row r="632" spans="1:19" ht="15.75" customHeight="1" x14ac:dyDescent="0.2">
      <c r="A632" s="159"/>
      <c r="B632" s="156"/>
      <c r="C632" s="159"/>
      <c r="D632" s="159"/>
      <c r="E632" s="159"/>
      <c r="F632" s="159"/>
      <c r="G632" s="159"/>
      <c r="H632" s="159"/>
      <c r="I632" s="159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</row>
    <row r="633" spans="1:19" ht="15.75" customHeight="1" x14ac:dyDescent="0.2">
      <c r="A633" s="159"/>
      <c r="B633" s="156"/>
      <c r="C633" s="159"/>
      <c r="D633" s="159"/>
      <c r="E633" s="159"/>
      <c r="F633" s="159"/>
      <c r="G633" s="159"/>
      <c r="H633" s="159"/>
      <c r="I633" s="159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</row>
    <row r="634" spans="1:19" ht="15.75" customHeight="1" x14ac:dyDescent="0.2">
      <c r="A634" s="159"/>
      <c r="B634" s="156"/>
      <c r="C634" s="159"/>
      <c r="D634" s="159"/>
      <c r="E634" s="159"/>
      <c r="F634" s="159"/>
      <c r="G634" s="159"/>
      <c r="H634" s="159"/>
      <c r="I634" s="159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</row>
    <row r="635" spans="1:19" ht="15.75" customHeight="1" x14ac:dyDescent="0.2">
      <c r="A635" s="159"/>
      <c r="B635" s="156"/>
      <c r="C635" s="159"/>
      <c r="D635" s="159"/>
      <c r="E635" s="159"/>
      <c r="F635" s="159"/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</row>
    <row r="636" spans="1:19" ht="15.75" customHeight="1" x14ac:dyDescent="0.2">
      <c r="A636" s="159"/>
      <c r="B636" s="156"/>
      <c r="C636" s="159"/>
      <c r="D636" s="159"/>
      <c r="E636" s="159"/>
      <c r="F636" s="159"/>
      <c r="G636" s="159"/>
      <c r="H636" s="159"/>
      <c r="I636" s="159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</row>
    <row r="637" spans="1:19" ht="15.75" customHeight="1" x14ac:dyDescent="0.2">
      <c r="A637" s="159"/>
      <c r="B637" s="156"/>
      <c r="C637" s="159"/>
      <c r="D637" s="159"/>
      <c r="E637" s="159"/>
      <c r="F637" s="159"/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</row>
    <row r="638" spans="1:19" ht="15.75" customHeight="1" x14ac:dyDescent="0.2">
      <c r="A638" s="159"/>
      <c r="B638" s="156"/>
      <c r="C638" s="159"/>
      <c r="D638" s="159"/>
      <c r="E638" s="159"/>
      <c r="F638" s="159"/>
      <c r="G638" s="159"/>
      <c r="H638" s="159"/>
      <c r="I638" s="159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</row>
    <row r="639" spans="1:19" ht="15.75" customHeight="1" x14ac:dyDescent="0.2">
      <c r="A639" s="159"/>
      <c r="B639" s="156"/>
      <c r="C639" s="159"/>
      <c r="D639" s="159"/>
      <c r="E639" s="159"/>
      <c r="F639" s="159"/>
      <c r="G639" s="159"/>
      <c r="H639" s="159"/>
      <c r="I639" s="159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</row>
    <row r="640" spans="1:19" ht="15.75" customHeight="1" x14ac:dyDescent="0.2">
      <c r="A640" s="159"/>
      <c r="B640" s="156"/>
      <c r="C640" s="159"/>
      <c r="D640" s="159"/>
      <c r="E640" s="159"/>
      <c r="F640" s="159"/>
      <c r="G640" s="159"/>
      <c r="H640" s="159"/>
      <c r="I640" s="159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</row>
    <row r="641" spans="1:19" ht="15.75" customHeight="1" x14ac:dyDescent="0.2">
      <c r="A641" s="159"/>
      <c r="B641" s="156"/>
      <c r="C641" s="159"/>
      <c r="D641" s="159"/>
      <c r="E641" s="159"/>
      <c r="F641" s="159"/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</row>
    <row r="642" spans="1:19" ht="15.75" customHeight="1" x14ac:dyDescent="0.2">
      <c r="A642" s="159"/>
      <c r="B642" s="156"/>
      <c r="C642" s="159"/>
      <c r="D642" s="159"/>
      <c r="E642" s="159"/>
      <c r="F642" s="159"/>
      <c r="G642" s="159"/>
      <c r="H642" s="159"/>
      <c r="I642" s="159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</row>
    <row r="643" spans="1:19" ht="15.75" customHeight="1" x14ac:dyDescent="0.2">
      <c r="A643" s="159"/>
      <c r="B643" s="156"/>
      <c r="C643" s="159"/>
      <c r="D643" s="159"/>
      <c r="E643" s="159"/>
      <c r="F643" s="159"/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</row>
    <row r="644" spans="1:19" ht="15.75" customHeight="1" x14ac:dyDescent="0.2">
      <c r="A644" s="159"/>
      <c r="B644" s="156"/>
      <c r="C644" s="159"/>
      <c r="D644" s="159"/>
      <c r="E644" s="159"/>
      <c r="F644" s="159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</row>
    <row r="645" spans="1:19" ht="15.75" customHeight="1" x14ac:dyDescent="0.2">
      <c r="A645" s="159"/>
      <c r="B645" s="156"/>
      <c r="C645" s="159"/>
      <c r="D645" s="159"/>
      <c r="E645" s="159"/>
      <c r="F645" s="159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</row>
    <row r="646" spans="1:19" ht="15.75" customHeight="1" x14ac:dyDescent="0.2">
      <c r="A646" s="159"/>
      <c r="B646" s="156"/>
      <c r="C646" s="159"/>
      <c r="D646" s="159"/>
      <c r="E646" s="159"/>
      <c r="F646" s="159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</row>
    <row r="647" spans="1:19" ht="15.75" customHeight="1" x14ac:dyDescent="0.2">
      <c r="A647" s="159"/>
      <c r="B647" s="156"/>
      <c r="C647" s="159"/>
      <c r="D647" s="159"/>
      <c r="E647" s="159"/>
      <c r="F647" s="159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</row>
    <row r="648" spans="1:19" ht="15.75" customHeight="1" x14ac:dyDescent="0.2">
      <c r="A648" s="159"/>
      <c r="B648" s="156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</row>
    <row r="649" spans="1:19" ht="15.75" customHeight="1" x14ac:dyDescent="0.2">
      <c r="A649" s="159"/>
      <c r="B649" s="156"/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</row>
    <row r="650" spans="1:19" ht="15.75" customHeight="1" x14ac:dyDescent="0.2">
      <c r="A650" s="159"/>
      <c r="B650" s="156"/>
      <c r="C650" s="159"/>
      <c r="D650" s="159"/>
      <c r="E650" s="159"/>
      <c r="F650" s="159"/>
      <c r="G650" s="159"/>
      <c r="H650" s="159"/>
      <c r="I650" s="159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</row>
    <row r="651" spans="1:19" ht="15.75" customHeight="1" x14ac:dyDescent="0.2">
      <c r="A651" s="159"/>
      <c r="B651" s="156"/>
      <c r="C651" s="159"/>
      <c r="D651" s="159"/>
      <c r="E651" s="159"/>
      <c r="F651" s="159"/>
      <c r="G651" s="159"/>
      <c r="H651" s="159"/>
      <c r="I651" s="159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</row>
    <row r="652" spans="1:19" ht="15.75" customHeight="1" x14ac:dyDescent="0.2">
      <c r="A652" s="159"/>
      <c r="B652" s="156"/>
      <c r="C652" s="159"/>
      <c r="D652" s="159"/>
      <c r="E652" s="159"/>
      <c r="F652" s="159"/>
      <c r="G652" s="159"/>
      <c r="H652" s="159"/>
      <c r="I652" s="159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</row>
    <row r="653" spans="1:19" ht="15.75" customHeight="1" x14ac:dyDescent="0.2">
      <c r="A653" s="159"/>
      <c r="B653" s="156"/>
      <c r="C653" s="159"/>
      <c r="D653" s="159"/>
      <c r="E653" s="159"/>
      <c r="F653" s="159"/>
      <c r="G653" s="159"/>
      <c r="H653" s="159"/>
      <c r="I653" s="159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</row>
    <row r="654" spans="1:19" ht="15.75" customHeight="1" x14ac:dyDescent="0.2">
      <c r="A654" s="159"/>
      <c r="B654" s="156"/>
      <c r="C654" s="159"/>
      <c r="D654" s="159"/>
      <c r="E654" s="159"/>
      <c r="F654" s="159"/>
      <c r="G654" s="159"/>
      <c r="H654" s="159"/>
      <c r="I654" s="159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</row>
    <row r="655" spans="1:19" ht="15.75" customHeight="1" x14ac:dyDescent="0.2">
      <c r="A655" s="159"/>
      <c r="B655" s="156"/>
      <c r="C655" s="159"/>
      <c r="D655" s="159"/>
      <c r="E655" s="159"/>
      <c r="F655" s="159"/>
      <c r="G655" s="159"/>
      <c r="H655" s="159"/>
      <c r="I655" s="159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</row>
    <row r="656" spans="1:19" ht="15.75" customHeight="1" x14ac:dyDescent="0.2">
      <c r="A656" s="159"/>
      <c r="B656" s="156"/>
      <c r="C656" s="159"/>
      <c r="D656" s="159"/>
      <c r="E656" s="159"/>
      <c r="F656" s="159"/>
      <c r="G656" s="159"/>
      <c r="H656" s="159"/>
      <c r="I656" s="159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</row>
    <row r="657" spans="1:19" ht="15.75" customHeight="1" x14ac:dyDescent="0.2">
      <c r="A657" s="159"/>
      <c r="B657" s="156"/>
      <c r="C657" s="159"/>
      <c r="D657" s="159"/>
      <c r="E657" s="159"/>
      <c r="F657" s="159"/>
      <c r="G657" s="159"/>
      <c r="H657" s="159"/>
      <c r="I657" s="159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</row>
    <row r="658" spans="1:19" ht="15.75" customHeight="1" x14ac:dyDescent="0.2">
      <c r="A658" s="159"/>
      <c r="B658" s="156"/>
      <c r="C658" s="159"/>
      <c r="D658" s="159"/>
      <c r="E658" s="159"/>
      <c r="F658" s="159"/>
      <c r="G658" s="159"/>
      <c r="H658" s="159"/>
      <c r="I658" s="159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</row>
    <row r="659" spans="1:19" ht="15.75" customHeight="1" x14ac:dyDescent="0.2">
      <c r="A659" s="159"/>
      <c r="B659" s="156"/>
      <c r="C659" s="159"/>
      <c r="D659" s="159"/>
      <c r="E659" s="159"/>
      <c r="F659" s="159"/>
      <c r="G659" s="159"/>
      <c r="H659" s="159"/>
      <c r="I659" s="159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</row>
    <row r="660" spans="1:19" ht="15.75" customHeight="1" x14ac:dyDescent="0.2">
      <c r="A660" s="159"/>
      <c r="B660" s="156"/>
      <c r="C660" s="159"/>
      <c r="D660" s="159"/>
      <c r="E660" s="159"/>
      <c r="F660" s="159"/>
      <c r="G660" s="159"/>
      <c r="H660" s="159"/>
      <c r="I660" s="159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</row>
    <row r="661" spans="1:19" ht="15.75" customHeight="1" x14ac:dyDescent="0.2">
      <c r="A661" s="159"/>
      <c r="B661" s="156"/>
      <c r="C661" s="159"/>
      <c r="D661" s="159"/>
      <c r="E661" s="159"/>
      <c r="F661" s="159"/>
      <c r="G661" s="159"/>
      <c r="H661" s="159"/>
      <c r="I661" s="159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</row>
    <row r="662" spans="1:19" ht="15.75" customHeight="1" x14ac:dyDescent="0.2">
      <c r="A662" s="159"/>
      <c r="B662" s="156"/>
      <c r="C662" s="159"/>
      <c r="D662" s="159"/>
      <c r="E662" s="159"/>
      <c r="F662" s="159"/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</row>
    <row r="663" spans="1:19" ht="15.75" customHeight="1" x14ac:dyDescent="0.2">
      <c r="A663" s="159"/>
      <c r="B663" s="156"/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</row>
    <row r="664" spans="1:19" ht="15.75" customHeight="1" x14ac:dyDescent="0.2">
      <c r="A664" s="159"/>
      <c r="B664" s="156"/>
      <c r="C664" s="159"/>
      <c r="D664" s="159"/>
      <c r="E664" s="159"/>
      <c r="F664" s="159"/>
      <c r="G664" s="159"/>
      <c r="H664" s="159"/>
      <c r="I664" s="159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</row>
    <row r="665" spans="1:19" ht="15.75" customHeight="1" x14ac:dyDescent="0.2">
      <c r="A665" s="159"/>
      <c r="B665" s="156"/>
      <c r="C665" s="159"/>
      <c r="D665" s="159"/>
      <c r="E665" s="159"/>
      <c r="F665" s="159"/>
      <c r="G665" s="159"/>
      <c r="H665" s="159"/>
      <c r="I665" s="159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</row>
    <row r="666" spans="1:19" ht="15.75" customHeight="1" x14ac:dyDescent="0.2">
      <c r="A666" s="159"/>
      <c r="B666" s="156"/>
      <c r="C666" s="159"/>
      <c r="D666" s="159"/>
      <c r="E666" s="159"/>
      <c r="F666" s="159"/>
      <c r="G666" s="159"/>
      <c r="H666" s="159"/>
      <c r="I666" s="159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</row>
    <row r="667" spans="1:19" ht="15.75" customHeight="1" x14ac:dyDescent="0.2">
      <c r="A667" s="159"/>
      <c r="B667" s="156"/>
      <c r="C667" s="159"/>
      <c r="D667" s="159"/>
      <c r="E667" s="159"/>
      <c r="F667" s="159"/>
      <c r="G667" s="159"/>
      <c r="H667" s="159"/>
      <c r="I667" s="159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</row>
    <row r="668" spans="1:19" ht="15.75" customHeight="1" x14ac:dyDescent="0.2">
      <c r="A668" s="159"/>
      <c r="B668" s="156"/>
      <c r="C668" s="159"/>
      <c r="D668" s="159"/>
      <c r="E668" s="159"/>
      <c r="F668" s="159"/>
      <c r="G668" s="159"/>
      <c r="H668" s="159"/>
      <c r="I668" s="159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</row>
    <row r="669" spans="1:19" ht="15.75" customHeight="1" x14ac:dyDescent="0.2">
      <c r="A669" s="159"/>
      <c r="B669" s="156"/>
      <c r="C669" s="159"/>
      <c r="D669" s="159"/>
      <c r="E669" s="159"/>
      <c r="F669" s="159"/>
      <c r="G669" s="159"/>
      <c r="H669" s="159"/>
      <c r="I669" s="159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</row>
    <row r="670" spans="1:19" ht="15.75" customHeight="1" x14ac:dyDescent="0.2">
      <c r="A670" s="159"/>
      <c r="B670" s="156"/>
      <c r="C670" s="159"/>
      <c r="D670" s="159"/>
      <c r="E670" s="159"/>
      <c r="F670" s="159"/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</row>
    <row r="671" spans="1:19" ht="15.75" customHeight="1" x14ac:dyDescent="0.2">
      <c r="A671" s="159"/>
      <c r="B671" s="156"/>
      <c r="C671" s="159"/>
      <c r="D671" s="159"/>
      <c r="E671" s="159"/>
      <c r="F671" s="159"/>
      <c r="G671" s="159"/>
      <c r="H671" s="159"/>
      <c r="I671" s="159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</row>
    <row r="672" spans="1:19" ht="15.75" customHeight="1" x14ac:dyDescent="0.2">
      <c r="A672" s="159"/>
      <c r="B672" s="156"/>
      <c r="C672" s="159"/>
      <c r="D672" s="159"/>
      <c r="E672" s="159"/>
      <c r="F672" s="159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</row>
    <row r="673" spans="1:19" ht="15.75" customHeight="1" x14ac:dyDescent="0.2">
      <c r="A673" s="159"/>
      <c r="B673" s="156"/>
      <c r="C673" s="159"/>
      <c r="D673" s="159"/>
      <c r="E673" s="159"/>
      <c r="F673" s="159"/>
      <c r="G673" s="159"/>
      <c r="H673" s="159"/>
      <c r="I673" s="159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</row>
    <row r="674" spans="1:19" ht="15.75" customHeight="1" x14ac:dyDescent="0.2">
      <c r="A674" s="159"/>
      <c r="B674" s="156"/>
      <c r="C674" s="159"/>
      <c r="D674" s="159"/>
      <c r="E674" s="159"/>
      <c r="F674" s="159"/>
      <c r="G674" s="159"/>
      <c r="H674" s="159"/>
      <c r="I674" s="159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</row>
    <row r="675" spans="1:19" ht="15.75" customHeight="1" x14ac:dyDescent="0.2">
      <c r="A675" s="159"/>
      <c r="B675" s="156"/>
      <c r="C675" s="159"/>
      <c r="D675" s="159"/>
      <c r="E675" s="159"/>
      <c r="F675" s="159"/>
      <c r="G675" s="159"/>
      <c r="H675" s="159"/>
      <c r="I675" s="159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</row>
    <row r="676" spans="1:19" ht="15.75" customHeight="1" x14ac:dyDescent="0.2">
      <c r="A676" s="159"/>
      <c r="B676" s="156"/>
      <c r="C676" s="159"/>
      <c r="D676" s="159"/>
      <c r="E676" s="159"/>
      <c r="F676" s="159"/>
      <c r="G676" s="159"/>
      <c r="H676" s="159"/>
      <c r="I676" s="159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</row>
    <row r="677" spans="1:19" ht="15.75" customHeight="1" x14ac:dyDescent="0.2">
      <c r="A677" s="159"/>
      <c r="B677" s="156"/>
      <c r="C677" s="159"/>
      <c r="D677" s="159"/>
      <c r="E677" s="159"/>
      <c r="F677" s="159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</row>
    <row r="678" spans="1:19" ht="15.75" customHeight="1" x14ac:dyDescent="0.2">
      <c r="A678" s="159"/>
      <c r="B678" s="156"/>
      <c r="C678" s="159"/>
      <c r="D678" s="159"/>
      <c r="E678" s="159"/>
      <c r="F678" s="159"/>
      <c r="G678" s="159"/>
      <c r="H678" s="159"/>
      <c r="I678" s="159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</row>
    <row r="679" spans="1:19" ht="15.75" customHeight="1" x14ac:dyDescent="0.2">
      <c r="A679" s="159"/>
      <c r="B679" s="156"/>
      <c r="C679" s="159"/>
      <c r="D679" s="159"/>
      <c r="E679" s="159"/>
      <c r="F679" s="159"/>
      <c r="G679" s="159"/>
      <c r="H679" s="159"/>
      <c r="I679" s="159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</row>
    <row r="680" spans="1:19" ht="15.75" customHeight="1" x14ac:dyDescent="0.2">
      <c r="A680" s="159"/>
      <c r="B680" s="156"/>
      <c r="C680" s="159"/>
      <c r="D680" s="159"/>
      <c r="E680" s="159"/>
      <c r="F680" s="159"/>
      <c r="G680" s="159"/>
      <c r="H680" s="159"/>
      <c r="I680" s="159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</row>
    <row r="681" spans="1:19" ht="15.75" customHeight="1" x14ac:dyDescent="0.2">
      <c r="A681" s="159"/>
      <c r="B681" s="156"/>
      <c r="C681" s="159"/>
      <c r="D681" s="159"/>
      <c r="E681" s="159"/>
      <c r="F681" s="159"/>
      <c r="G681" s="159"/>
      <c r="H681" s="159"/>
      <c r="I681" s="159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</row>
    <row r="682" spans="1:19" ht="15.75" customHeight="1" x14ac:dyDescent="0.2">
      <c r="A682" s="159"/>
      <c r="B682" s="156"/>
      <c r="C682" s="159"/>
      <c r="D682" s="159"/>
      <c r="E682" s="159"/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</row>
    <row r="683" spans="1:19" ht="15.75" customHeight="1" x14ac:dyDescent="0.2">
      <c r="A683" s="159"/>
      <c r="B683" s="156"/>
      <c r="C683" s="159"/>
      <c r="D683" s="159"/>
      <c r="E683" s="159"/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</row>
    <row r="684" spans="1:19" ht="15.75" customHeight="1" x14ac:dyDescent="0.2">
      <c r="A684" s="159"/>
      <c r="B684" s="156"/>
      <c r="C684" s="159"/>
      <c r="D684" s="159"/>
      <c r="E684" s="159"/>
      <c r="F684" s="159"/>
      <c r="G684" s="159"/>
      <c r="H684" s="159"/>
      <c r="I684" s="159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</row>
    <row r="685" spans="1:19" ht="15.75" customHeight="1" x14ac:dyDescent="0.2">
      <c r="A685" s="159"/>
      <c r="B685" s="156"/>
      <c r="C685" s="159"/>
      <c r="D685" s="159"/>
      <c r="E685" s="159"/>
      <c r="F685" s="159"/>
      <c r="G685" s="159"/>
      <c r="H685" s="159"/>
      <c r="I685" s="159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</row>
    <row r="686" spans="1:19" ht="15.75" customHeight="1" x14ac:dyDescent="0.2">
      <c r="A686" s="159"/>
      <c r="B686" s="156"/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</row>
    <row r="687" spans="1:19" ht="15.75" customHeight="1" x14ac:dyDescent="0.2">
      <c r="A687" s="159"/>
      <c r="B687" s="156"/>
      <c r="C687" s="159"/>
      <c r="D687" s="159"/>
      <c r="E687" s="159"/>
      <c r="F687" s="159"/>
      <c r="G687" s="159"/>
      <c r="H687" s="159"/>
      <c r="I687" s="159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</row>
    <row r="688" spans="1:19" ht="15.75" customHeight="1" x14ac:dyDescent="0.2">
      <c r="A688" s="159"/>
      <c r="B688" s="156"/>
      <c r="C688" s="159"/>
      <c r="D688" s="159"/>
      <c r="E688" s="159"/>
      <c r="F688" s="159"/>
      <c r="G688" s="159"/>
      <c r="H688" s="159"/>
      <c r="I688" s="159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</row>
    <row r="689" spans="1:19" ht="15.75" customHeight="1" x14ac:dyDescent="0.2">
      <c r="A689" s="159"/>
      <c r="B689" s="156"/>
      <c r="C689" s="159"/>
      <c r="D689" s="159"/>
      <c r="E689" s="159"/>
      <c r="F689" s="159"/>
      <c r="G689" s="159"/>
      <c r="H689" s="159"/>
      <c r="I689" s="159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</row>
    <row r="690" spans="1:19" ht="15.75" customHeight="1" x14ac:dyDescent="0.2">
      <c r="A690" s="159"/>
      <c r="B690" s="156"/>
      <c r="C690" s="159"/>
      <c r="D690" s="159"/>
      <c r="E690" s="159"/>
      <c r="F690" s="159"/>
      <c r="G690" s="159"/>
      <c r="H690" s="159"/>
      <c r="I690" s="159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</row>
    <row r="691" spans="1:19" ht="15.75" customHeight="1" x14ac:dyDescent="0.2">
      <c r="A691" s="159"/>
      <c r="B691" s="156"/>
      <c r="C691" s="159"/>
      <c r="D691" s="159"/>
      <c r="E691" s="159"/>
      <c r="F691" s="159"/>
      <c r="G691" s="159"/>
      <c r="H691" s="159"/>
      <c r="I691" s="159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</row>
    <row r="692" spans="1:19" ht="15.75" customHeight="1" x14ac:dyDescent="0.2">
      <c r="A692" s="159"/>
      <c r="B692" s="156"/>
      <c r="C692" s="159"/>
      <c r="D692" s="159"/>
      <c r="E692" s="159"/>
      <c r="F692" s="159"/>
      <c r="G692" s="159"/>
      <c r="H692" s="159"/>
      <c r="I692" s="159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</row>
    <row r="693" spans="1:19" ht="15.75" customHeight="1" x14ac:dyDescent="0.2">
      <c r="A693" s="159"/>
      <c r="B693" s="156"/>
      <c r="C693" s="159"/>
      <c r="D693" s="159"/>
      <c r="E693" s="159"/>
      <c r="F693" s="159"/>
      <c r="G693" s="159"/>
      <c r="H693" s="159"/>
      <c r="I693" s="159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</row>
    <row r="694" spans="1:19" ht="15.75" customHeight="1" x14ac:dyDescent="0.2">
      <c r="A694" s="159"/>
      <c r="B694" s="156"/>
      <c r="C694" s="159"/>
      <c r="D694" s="159"/>
      <c r="E694" s="159"/>
      <c r="F694" s="159"/>
      <c r="G694" s="159"/>
      <c r="H694" s="159"/>
      <c r="I694" s="159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</row>
    <row r="695" spans="1:19" ht="15.75" customHeight="1" x14ac:dyDescent="0.2">
      <c r="A695" s="159"/>
      <c r="B695" s="156"/>
      <c r="C695" s="159"/>
      <c r="D695" s="159"/>
      <c r="E695" s="159"/>
      <c r="F695" s="159"/>
      <c r="G695" s="159"/>
      <c r="H695" s="159"/>
      <c r="I695" s="159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</row>
    <row r="696" spans="1:19" ht="15.75" customHeight="1" x14ac:dyDescent="0.2">
      <c r="A696" s="159"/>
      <c r="B696" s="156"/>
      <c r="C696" s="159"/>
      <c r="D696" s="159"/>
      <c r="E696" s="159"/>
      <c r="F696" s="159"/>
      <c r="G696" s="159"/>
      <c r="H696" s="159"/>
      <c r="I696" s="159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</row>
    <row r="697" spans="1:19" ht="15.75" customHeight="1" x14ac:dyDescent="0.2">
      <c r="A697" s="159"/>
      <c r="B697" s="156"/>
      <c r="C697" s="159"/>
      <c r="D697" s="159"/>
      <c r="E697" s="159"/>
      <c r="F697" s="159"/>
      <c r="G697" s="159"/>
      <c r="H697" s="159"/>
      <c r="I697" s="159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</row>
    <row r="698" spans="1:19" ht="15.75" customHeight="1" x14ac:dyDescent="0.2">
      <c r="A698" s="159"/>
      <c r="B698" s="156"/>
      <c r="C698" s="159"/>
      <c r="D698" s="159"/>
      <c r="E698" s="159"/>
      <c r="F698" s="159"/>
      <c r="G698" s="159"/>
      <c r="H698" s="159"/>
      <c r="I698" s="159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</row>
    <row r="699" spans="1:19" ht="15.75" customHeight="1" x14ac:dyDescent="0.2">
      <c r="A699" s="159"/>
      <c r="B699" s="156"/>
      <c r="C699" s="159"/>
      <c r="D699" s="159"/>
      <c r="E699" s="159"/>
      <c r="F699" s="159"/>
      <c r="G699" s="159"/>
      <c r="H699" s="159"/>
      <c r="I699" s="159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</row>
    <row r="700" spans="1:19" ht="15.75" customHeight="1" x14ac:dyDescent="0.2">
      <c r="A700" s="159"/>
      <c r="B700" s="156"/>
      <c r="C700" s="159"/>
      <c r="D700" s="159"/>
      <c r="E700" s="159"/>
      <c r="F700" s="159"/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</row>
    <row r="701" spans="1:19" ht="15.75" customHeight="1" x14ac:dyDescent="0.2">
      <c r="A701" s="159"/>
      <c r="B701" s="156"/>
      <c r="C701" s="159"/>
      <c r="D701" s="159"/>
      <c r="E701" s="159"/>
      <c r="F701" s="159"/>
      <c r="G701" s="159"/>
      <c r="H701" s="159"/>
      <c r="I701" s="159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</row>
    <row r="702" spans="1:19" ht="15.75" customHeight="1" x14ac:dyDescent="0.2">
      <c r="A702" s="159"/>
      <c r="B702" s="156"/>
      <c r="C702" s="159"/>
      <c r="D702" s="159"/>
      <c r="E702" s="159"/>
      <c r="F702" s="159"/>
      <c r="G702" s="159"/>
      <c r="H702" s="159"/>
      <c r="I702" s="159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</row>
    <row r="703" spans="1:19" ht="15.75" customHeight="1" x14ac:dyDescent="0.2">
      <c r="A703" s="159"/>
      <c r="B703" s="156"/>
      <c r="C703" s="159"/>
      <c r="D703" s="159"/>
      <c r="E703" s="159"/>
      <c r="F703" s="159"/>
      <c r="G703" s="159"/>
      <c r="H703" s="159"/>
      <c r="I703" s="159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</row>
    <row r="704" spans="1:19" ht="15.75" customHeight="1" x14ac:dyDescent="0.2">
      <c r="A704" s="159"/>
      <c r="B704" s="156"/>
      <c r="C704" s="159"/>
      <c r="D704" s="159"/>
      <c r="E704" s="159"/>
      <c r="F704" s="159"/>
      <c r="G704" s="159"/>
      <c r="H704" s="159"/>
      <c r="I704" s="159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</row>
    <row r="705" spans="1:19" ht="15.75" customHeight="1" x14ac:dyDescent="0.2">
      <c r="A705" s="159"/>
      <c r="B705" s="156"/>
      <c r="C705" s="159"/>
      <c r="D705" s="159"/>
      <c r="E705" s="159"/>
      <c r="F705" s="159"/>
      <c r="G705" s="159"/>
      <c r="H705" s="159"/>
      <c r="I705" s="159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</row>
    <row r="706" spans="1:19" ht="15.75" customHeight="1" x14ac:dyDescent="0.2">
      <c r="A706" s="159"/>
      <c r="B706" s="156"/>
      <c r="C706" s="159"/>
      <c r="D706" s="159"/>
      <c r="E706" s="159"/>
      <c r="F706" s="159"/>
      <c r="G706" s="159"/>
      <c r="H706" s="159"/>
      <c r="I706" s="159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</row>
    <row r="707" spans="1:19" ht="15.75" customHeight="1" x14ac:dyDescent="0.2">
      <c r="A707" s="159"/>
      <c r="B707" s="156"/>
      <c r="C707" s="159"/>
      <c r="D707" s="159"/>
      <c r="E707" s="159"/>
      <c r="F707" s="159"/>
      <c r="G707" s="159"/>
      <c r="H707" s="159"/>
      <c r="I707" s="159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</row>
    <row r="708" spans="1:19" ht="15.75" customHeight="1" x14ac:dyDescent="0.2">
      <c r="A708" s="159"/>
      <c r="B708" s="156"/>
      <c r="C708" s="159"/>
      <c r="D708" s="159"/>
      <c r="E708" s="159"/>
      <c r="F708" s="159"/>
      <c r="G708" s="159"/>
      <c r="H708" s="159"/>
      <c r="I708" s="159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</row>
    <row r="709" spans="1:19" ht="15.75" customHeight="1" x14ac:dyDescent="0.2">
      <c r="A709" s="159"/>
      <c r="B709" s="156"/>
      <c r="C709" s="159"/>
      <c r="D709" s="159"/>
      <c r="E709" s="159"/>
      <c r="F709" s="159"/>
      <c r="G709" s="159"/>
      <c r="H709" s="159"/>
      <c r="I709" s="159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</row>
    <row r="710" spans="1:19" ht="15.75" customHeight="1" x14ac:dyDescent="0.2">
      <c r="A710" s="159"/>
      <c r="B710" s="156"/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</row>
    <row r="711" spans="1:19" ht="15.75" customHeight="1" x14ac:dyDescent="0.2">
      <c r="A711" s="159"/>
      <c r="B711" s="156"/>
      <c r="C711" s="159"/>
      <c r="D711" s="159"/>
      <c r="E711" s="159"/>
      <c r="F711" s="159"/>
      <c r="G711" s="159"/>
      <c r="H711" s="159"/>
      <c r="I711" s="159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</row>
    <row r="712" spans="1:19" ht="15.75" customHeight="1" x14ac:dyDescent="0.2">
      <c r="A712" s="159"/>
      <c r="B712" s="156"/>
      <c r="C712" s="159"/>
      <c r="D712" s="159"/>
      <c r="E712" s="159"/>
      <c r="F712" s="159"/>
      <c r="G712" s="159"/>
      <c r="H712" s="159"/>
      <c r="I712" s="159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</row>
    <row r="713" spans="1:19" ht="15.75" customHeight="1" x14ac:dyDescent="0.2">
      <c r="A713" s="159"/>
      <c r="B713" s="156"/>
      <c r="C713" s="159"/>
      <c r="D713" s="159"/>
      <c r="E713" s="159"/>
      <c r="F713" s="159"/>
      <c r="G713" s="159"/>
      <c r="H713" s="159"/>
      <c r="I713" s="159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</row>
    <row r="714" spans="1:19" ht="15.75" customHeight="1" x14ac:dyDescent="0.2">
      <c r="A714" s="159"/>
      <c r="B714" s="156"/>
      <c r="C714" s="159"/>
      <c r="D714" s="159"/>
      <c r="E714" s="159"/>
      <c r="F714" s="159"/>
      <c r="G714" s="159"/>
      <c r="H714" s="159"/>
      <c r="I714" s="159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</row>
    <row r="715" spans="1:19" ht="15.75" customHeight="1" x14ac:dyDescent="0.2">
      <c r="A715" s="159"/>
      <c r="B715" s="156"/>
      <c r="C715" s="159"/>
      <c r="D715" s="159"/>
      <c r="E715" s="159"/>
      <c r="F715" s="159"/>
      <c r="G715" s="159"/>
      <c r="H715" s="159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</row>
    <row r="716" spans="1:19" ht="15.75" customHeight="1" x14ac:dyDescent="0.2">
      <c r="A716" s="159"/>
      <c r="B716" s="156"/>
      <c r="C716" s="159"/>
      <c r="D716" s="159"/>
      <c r="E716" s="159"/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</row>
    <row r="717" spans="1:19" ht="15.75" customHeight="1" x14ac:dyDescent="0.2">
      <c r="A717" s="159"/>
      <c r="B717" s="156"/>
      <c r="C717" s="159"/>
      <c r="D717" s="159"/>
      <c r="E717" s="159"/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</row>
    <row r="718" spans="1:19" ht="15.75" customHeight="1" x14ac:dyDescent="0.2">
      <c r="A718" s="159"/>
      <c r="B718" s="156"/>
      <c r="C718" s="159"/>
      <c r="D718" s="159"/>
      <c r="E718" s="159"/>
      <c r="F718" s="159"/>
      <c r="G718" s="159"/>
      <c r="H718" s="159"/>
      <c r="I718" s="159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</row>
    <row r="719" spans="1:19" ht="15.75" customHeight="1" x14ac:dyDescent="0.2">
      <c r="A719" s="159"/>
      <c r="B719" s="156"/>
      <c r="C719" s="159"/>
      <c r="D719" s="159"/>
      <c r="E719" s="159"/>
      <c r="F719" s="159"/>
      <c r="G719" s="159"/>
      <c r="H719" s="159"/>
      <c r="I719" s="159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</row>
    <row r="720" spans="1:19" ht="15.75" customHeight="1" x14ac:dyDescent="0.2">
      <c r="A720" s="159"/>
      <c r="B720" s="156"/>
      <c r="C720" s="159"/>
      <c r="D720" s="159"/>
      <c r="E720" s="159"/>
      <c r="F720" s="159"/>
      <c r="G720" s="159"/>
      <c r="H720" s="159"/>
      <c r="I720" s="159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</row>
    <row r="721" spans="1:19" ht="15.75" customHeight="1" x14ac:dyDescent="0.2">
      <c r="A721" s="159"/>
      <c r="B721" s="156"/>
      <c r="C721" s="159"/>
      <c r="D721" s="159"/>
      <c r="E721" s="159"/>
      <c r="F721" s="159"/>
      <c r="G721" s="159"/>
      <c r="H721" s="159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</row>
    <row r="722" spans="1:19" ht="15.75" customHeight="1" x14ac:dyDescent="0.2">
      <c r="A722" s="159"/>
      <c r="B722" s="156"/>
      <c r="C722" s="159"/>
      <c r="D722" s="159"/>
      <c r="E722" s="159"/>
      <c r="F722" s="159"/>
      <c r="G722" s="159"/>
      <c r="H722" s="159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</row>
    <row r="723" spans="1:19" ht="15.75" customHeight="1" x14ac:dyDescent="0.2">
      <c r="A723" s="159"/>
      <c r="B723" s="156"/>
      <c r="C723" s="159"/>
      <c r="D723" s="159"/>
      <c r="E723" s="159"/>
      <c r="F723" s="159"/>
      <c r="G723" s="159"/>
      <c r="H723" s="159"/>
      <c r="I723" s="159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</row>
    <row r="724" spans="1:19" ht="15.75" customHeight="1" x14ac:dyDescent="0.2">
      <c r="A724" s="159"/>
      <c r="B724" s="156"/>
      <c r="C724" s="159"/>
      <c r="D724" s="159"/>
      <c r="E724" s="159"/>
      <c r="F724" s="159"/>
      <c r="G724" s="159"/>
      <c r="H724" s="159"/>
      <c r="I724" s="159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</row>
    <row r="725" spans="1:19" ht="15.75" customHeight="1" x14ac:dyDescent="0.2">
      <c r="A725" s="159"/>
      <c r="B725" s="156"/>
      <c r="C725" s="159"/>
      <c r="D725" s="159"/>
      <c r="E725" s="159"/>
      <c r="F725" s="159"/>
      <c r="G725" s="159"/>
      <c r="H725" s="159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</row>
    <row r="726" spans="1:19" ht="15.75" customHeight="1" x14ac:dyDescent="0.2">
      <c r="A726" s="159"/>
      <c r="B726" s="156"/>
      <c r="C726" s="159"/>
      <c r="D726" s="159"/>
      <c r="E726" s="159"/>
      <c r="F726" s="159"/>
      <c r="G726" s="159"/>
      <c r="H726" s="159"/>
      <c r="I726" s="159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</row>
    <row r="727" spans="1:19" ht="15.75" customHeight="1" x14ac:dyDescent="0.2">
      <c r="A727" s="159"/>
      <c r="B727" s="156"/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</row>
    <row r="728" spans="1:19" ht="15.75" customHeight="1" x14ac:dyDescent="0.2">
      <c r="A728" s="159"/>
      <c r="B728" s="156"/>
      <c r="C728" s="159"/>
      <c r="D728" s="159"/>
      <c r="E728" s="159"/>
      <c r="F728" s="159"/>
      <c r="G728" s="159"/>
      <c r="H728" s="159"/>
      <c r="I728" s="159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</row>
    <row r="729" spans="1:19" ht="15.75" customHeight="1" x14ac:dyDescent="0.2">
      <c r="A729" s="159"/>
      <c r="B729" s="156"/>
      <c r="C729" s="159"/>
      <c r="D729" s="159"/>
      <c r="E729" s="159"/>
      <c r="F729" s="159"/>
      <c r="G729" s="159"/>
      <c r="H729" s="159"/>
      <c r="I729" s="159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</row>
    <row r="730" spans="1:19" ht="15.75" customHeight="1" x14ac:dyDescent="0.2">
      <c r="A730" s="159"/>
      <c r="B730" s="156"/>
      <c r="C730" s="159"/>
      <c r="D730" s="159"/>
      <c r="E730" s="159"/>
      <c r="F730" s="159"/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</row>
    <row r="731" spans="1:19" ht="15.75" customHeight="1" x14ac:dyDescent="0.2">
      <c r="A731" s="159"/>
      <c r="B731" s="156"/>
      <c r="C731" s="159"/>
      <c r="D731" s="159"/>
      <c r="E731" s="159"/>
      <c r="F731" s="159"/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</row>
    <row r="732" spans="1:19" ht="15.75" customHeight="1" x14ac:dyDescent="0.2">
      <c r="A732" s="159"/>
      <c r="B732" s="156"/>
      <c r="C732" s="159"/>
      <c r="D732" s="159"/>
      <c r="E732" s="159"/>
      <c r="F732" s="159"/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</row>
    <row r="733" spans="1:19" ht="15.75" customHeight="1" x14ac:dyDescent="0.2">
      <c r="A733" s="159"/>
      <c r="B733" s="156"/>
      <c r="C733" s="159"/>
      <c r="D733" s="159"/>
      <c r="E733" s="159"/>
      <c r="F733" s="159"/>
      <c r="G733" s="159"/>
      <c r="H733" s="159"/>
      <c r="I733" s="159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</row>
    <row r="734" spans="1:19" ht="15.75" customHeight="1" x14ac:dyDescent="0.2">
      <c r="A734" s="159"/>
      <c r="B734" s="156"/>
      <c r="C734" s="159"/>
      <c r="D734" s="159"/>
      <c r="E734" s="159"/>
      <c r="F734" s="159"/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</row>
    <row r="735" spans="1:19" ht="15.75" customHeight="1" x14ac:dyDescent="0.2">
      <c r="A735" s="159"/>
      <c r="B735" s="156"/>
      <c r="C735" s="159"/>
      <c r="D735" s="159"/>
      <c r="E735" s="159"/>
      <c r="F735" s="159"/>
      <c r="G735" s="159"/>
      <c r="H735" s="159"/>
      <c r="I735" s="159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</row>
    <row r="736" spans="1:19" ht="15.75" customHeight="1" x14ac:dyDescent="0.2">
      <c r="A736" s="159"/>
      <c r="B736" s="156"/>
      <c r="C736" s="159"/>
      <c r="D736" s="159"/>
      <c r="E736" s="159"/>
      <c r="F736" s="159"/>
      <c r="G736" s="159"/>
      <c r="H736" s="159"/>
      <c r="I736" s="159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</row>
    <row r="737" spans="1:19" ht="15.75" customHeight="1" x14ac:dyDescent="0.2">
      <c r="A737" s="159"/>
      <c r="B737" s="156"/>
      <c r="C737" s="159"/>
      <c r="D737" s="159"/>
      <c r="E737" s="159"/>
      <c r="F737" s="159"/>
      <c r="G737" s="159"/>
      <c r="H737" s="159"/>
      <c r="I737" s="159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</row>
    <row r="738" spans="1:19" ht="15.75" customHeight="1" x14ac:dyDescent="0.2">
      <c r="A738" s="159"/>
      <c r="B738" s="156"/>
      <c r="C738" s="159"/>
      <c r="D738" s="159"/>
      <c r="E738" s="159"/>
      <c r="F738" s="159"/>
      <c r="G738" s="159"/>
      <c r="H738" s="159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</row>
    <row r="739" spans="1:19" ht="15.75" customHeight="1" x14ac:dyDescent="0.2">
      <c r="A739" s="159"/>
      <c r="B739" s="156"/>
      <c r="C739" s="159"/>
      <c r="D739" s="159"/>
      <c r="E739" s="159"/>
      <c r="F739" s="159"/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</row>
    <row r="740" spans="1:19" ht="15.75" customHeight="1" x14ac:dyDescent="0.2">
      <c r="A740" s="159"/>
      <c r="B740" s="156"/>
      <c r="C740" s="159"/>
      <c r="D740" s="159"/>
      <c r="E740" s="159"/>
      <c r="F740" s="159"/>
      <c r="G740" s="159"/>
      <c r="H740" s="159"/>
      <c r="I740" s="159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</row>
    <row r="741" spans="1:19" ht="15.75" customHeight="1" x14ac:dyDescent="0.2">
      <c r="A741" s="159"/>
      <c r="B741" s="156"/>
      <c r="C741" s="159"/>
      <c r="D741" s="159"/>
      <c r="E741" s="159"/>
      <c r="F741" s="159"/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</row>
    <row r="742" spans="1:19" ht="15.75" customHeight="1" x14ac:dyDescent="0.2">
      <c r="A742" s="159"/>
      <c r="B742" s="156"/>
      <c r="C742" s="159"/>
      <c r="D742" s="159"/>
      <c r="E742" s="159"/>
      <c r="F742" s="159"/>
      <c r="G742" s="159"/>
      <c r="H742" s="159"/>
      <c r="I742" s="159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</row>
    <row r="743" spans="1:19" ht="15.75" customHeight="1" x14ac:dyDescent="0.2">
      <c r="A743" s="159"/>
      <c r="B743" s="156"/>
      <c r="C743" s="159"/>
      <c r="D743" s="159"/>
      <c r="E743" s="159"/>
      <c r="F743" s="159"/>
      <c r="G743" s="159"/>
      <c r="H743" s="159"/>
      <c r="I743" s="159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</row>
    <row r="744" spans="1:19" ht="15.75" customHeight="1" x14ac:dyDescent="0.2">
      <c r="A744" s="159"/>
      <c r="B744" s="156"/>
      <c r="C744" s="159"/>
      <c r="D744" s="159"/>
      <c r="E744" s="159"/>
      <c r="F744" s="159"/>
      <c r="G744" s="159"/>
      <c r="H744" s="159"/>
      <c r="I744" s="159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</row>
    <row r="745" spans="1:19" ht="15.75" customHeight="1" x14ac:dyDescent="0.2">
      <c r="A745" s="159"/>
      <c r="B745" s="156"/>
      <c r="C745" s="159"/>
      <c r="D745" s="159"/>
      <c r="E745" s="159"/>
      <c r="F745" s="159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</row>
    <row r="746" spans="1:19" ht="15.75" customHeight="1" x14ac:dyDescent="0.2">
      <c r="A746" s="159"/>
      <c r="B746" s="156"/>
      <c r="C746" s="159"/>
      <c r="D746" s="159"/>
      <c r="E746" s="159"/>
      <c r="F746" s="159"/>
      <c r="G746" s="159"/>
      <c r="H746" s="159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</row>
    <row r="747" spans="1:19" ht="15.75" customHeight="1" x14ac:dyDescent="0.2">
      <c r="A747" s="159"/>
      <c r="B747" s="156"/>
      <c r="C747" s="159"/>
      <c r="D747" s="159"/>
      <c r="E747" s="159"/>
      <c r="F747" s="159"/>
      <c r="G747" s="159"/>
      <c r="H747" s="159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</row>
    <row r="748" spans="1:19" ht="15.75" customHeight="1" x14ac:dyDescent="0.2">
      <c r="A748" s="159"/>
      <c r="B748" s="156"/>
      <c r="C748" s="159"/>
      <c r="D748" s="159"/>
      <c r="E748" s="159"/>
      <c r="F748" s="159"/>
      <c r="G748" s="159"/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</row>
    <row r="749" spans="1:19" ht="15.75" customHeight="1" x14ac:dyDescent="0.2">
      <c r="A749" s="159"/>
      <c r="B749" s="156"/>
      <c r="C749" s="159"/>
      <c r="D749" s="159"/>
      <c r="E749" s="159"/>
      <c r="F749" s="159"/>
      <c r="G749" s="159"/>
      <c r="H749" s="159"/>
      <c r="I749" s="159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</row>
    <row r="750" spans="1:19" ht="15.75" customHeight="1" x14ac:dyDescent="0.2">
      <c r="A750" s="159"/>
      <c r="B750" s="156"/>
      <c r="C750" s="159"/>
      <c r="D750" s="159"/>
      <c r="E750" s="159"/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</row>
    <row r="751" spans="1:19" ht="15.75" customHeight="1" x14ac:dyDescent="0.2">
      <c r="A751" s="159"/>
      <c r="B751" s="156"/>
      <c r="C751" s="159"/>
      <c r="D751" s="159"/>
      <c r="E751" s="159"/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</row>
    <row r="752" spans="1:19" ht="15.75" customHeight="1" x14ac:dyDescent="0.2">
      <c r="A752" s="159"/>
      <c r="B752" s="156"/>
      <c r="C752" s="159"/>
      <c r="D752" s="159"/>
      <c r="E752" s="159"/>
      <c r="F752" s="159"/>
      <c r="G752" s="159"/>
      <c r="H752" s="159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</row>
    <row r="753" spans="1:19" ht="15.75" customHeight="1" x14ac:dyDescent="0.2">
      <c r="A753" s="159"/>
      <c r="B753" s="156"/>
      <c r="C753" s="159"/>
      <c r="D753" s="159"/>
      <c r="E753" s="159"/>
      <c r="F753" s="159"/>
      <c r="G753" s="159"/>
      <c r="H753" s="159"/>
      <c r="I753" s="159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</row>
    <row r="754" spans="1:19" ht="15.75" customHeight="1" x14ac:dyDescent="0.2">
      <c r="A754" s="159"/>
      <c r="B754" s="156"/>
      <c r="C754" s="159"/>
      <c r="D754" s="159"/>
      <c r="E754" s="159"/>
      <c r="F754" s="159"/>
      <c r="G754" s="159"/>
      <c r="H754" s="159"/>
      <c r="I754" s="159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</row>
    <row r="755" spans="1:19" ht="15.75" customHeight="1" x14ac:dyDescent="0.2">
      <c r="A755" s="159"/>
      <c r="B755" s="156"/>
      <c r="C755" s="159"/>
      <c r="D755" s="159"/>
      <c r="E755" s="159"/>
      <c r="F755" s="159"/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</row>
    <row r="756" spans="1:19" ht="15.75" customHeight="1" x14ac:dyDescent="0.2">
      <c r="A756" s="159"/>
      <c r="B756" s="156"/>
      <c r="C756" s="159"/>
      <c r="D756" s="159"/>
      <c r="E756" s="159"/>
      <c r="F756" s="159"/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</row>
    <row r="757" spans="1:19" ht="15.75" customHeight="1" x14ac:dyDescent="0.2">
      <c r="A757" s="159"/>
      <c r="B757" s="156"/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</row>
    <row r="758" spans="1:19" ht="15.75" customHeight="1" x14ac:dyDescent="0.2">
      <c r="A758" s="159"/>
      <c r="B758" s="156"/>
      <c r="C758" s="159"/>
      <c r="D758" s="159"/>
      <c r="E758" s="159"/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</row>
    <row r="759" spans="1:19" ht="15.75" customHeight="1" x14ac:dyDescent="0.2">
      <c r="A759" s="159"/>
      <c r="B759" s="156"/>
      <c r="C759" s="159"/>
      <c r="D759" s="159"/>
      <c r="E759" s="159"/>
      <c r="F759" s="159"/>
      <c r="G759" s="159"/>
      <c r="H759" s="159"/>
      <c r="I759" s="159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</row>
    <row r="760" spans="1:19" ht="15.75" customHeight="1" x14ac:dyDescent="0.2">
      <c r="A760" s="159"/>
      <c r="B760" s="156"/>
      <c r="C760" s="159"/>
      <c r="D760" s="159"/>
      <c r="E760" s="159"/>
      <c r="F760" s="159"/>
      <c r="G760" s="159"/>
      <c r="H760" s="159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</row>
    <row r="761" spans="1:19" ht="15.75" customHeight="1" x14ac:dyDescent="0.2">
      <c r="A761" s="159"/>
      <c r="B761" s="156"/>
      <c r="C761" s="159"/>
      <c r="D761" s="159"/>
      <c r="E761" s="159"/>
      <c r="F761" s="159"/>
      <c r="G761" s="159"/>
      <c r="H761" s="159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</row>
    <row r="762" spans="1:19" ht="15.75" customHeight="1" x14ac:dyDescent="0.2">
      <c r="A762" s="159"/>
      <c r="B762" s="156"/>
      <c r="C762" s="159"/>
      <c r="D762" s="159"/>
      <c r="E762" s="159"/>
      <c r="F762" s="159"/>
      <c r="G762" s="159"/>
      <c r="H762" s="159"/>
      <c r="I762" s="159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</row>
    <row r="763" spans="1:19" ht="15.75" customHeight="1" x14ac:dyDescent="0.2">
      <c r="A763" s="159"/>
      <c r="B763" s="156"/>
      <c r="C763" s="159"/>
      <c r="D763" s="159"/>
      <c r="E763" s="159"/>
      <c r="F763" s="159"/>
      <c r="G763" s="159"/>
      <c r="H763" s="159"/>
      <c r="I763" s="159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</row>
    <row r="764" spans="1:19" ht="15.75" customHeight="1" x14ac:dyDescent="0.2">
      <c r="A764" s="159"/>
      <c r="B764" s="156"/>
      <c r="C764" s="159"/>
      <c r="D764" s="159"/>
      <c r="E764" s="159"/>
      <c r="F764" s="159"/>
      <c r="G764" s="159"/>
      <c r="H764" s="159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</row>
    <row r="765" spans="1:19" ht="15.75" customHeight="1" x14ac:dyDescent="0.2">
      <c r="A765" s="159"/>
      <c r="B765" s="156"/>
      <c r="C765" s="159"/>
      <c r="D765" s="159"/>
      <c r="E765" s="159"/>
      <c r="F765" s="159"/>
      <c r="G765" s="159"/>
      <c r="H765" s="159"/>
      <c r="I765" s="159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</row>
    <row r="766" spans="1:19" ht="15.75" customHeight="1" x14ac:dyDescent="0.2">
      <c r="A766" s="159"/>
      <c r="B766" s="156"/>
      <c r="C766" s="159"/>
      <c r="D766" s="159"/>
      <c r="E766" s="159"/>
      <c r="F766" s="159"/>
      <c r="G766" s="159"/>
      <c r="H766" s="159"/>
      <c r="I766" s="159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</row>
    <row r="767" spans="1:19" ht="15.75" customHeight="1" x14ac:dyDescent="0.2">
      <c r="A767" s="159"/>
      <c r="B767" s="156"/>
      <c r="C767" s="159"/>
      <c r="D767" s="159"/>
      <c r="E767" s="159"/>
      <c r="F767" s="159"/>
      <c r="G767" s="159"/>
      <c r="H767" s="159"/>
      <c r="I767" s="159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</row>
    <row r="768" spans="1:19" ht="15.75" customHeight="1" x14ac:dyDescent="0.2">
      <c r="A768" s="159"/>
      <c r="B768" s="156"/>
      <c r="C768" s="159"/>
      <c r="D768" s="159"/>
      <c r="E768" s="159"/>
      <c r="F768" s="159"/>
      <c r="G768" s="159"/>
      <c r="H768" s="159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</row>
    <row r="769" spans="1:19" ht="15.75" customHeight="1" x14ac:dyDescent="0.2">
      <c r="A769" s="159"/>
      <c r="B769" s="156"/>
      <c r="C769" s="159"/>
      <c r="D769" s="159"/>
      <c r="E769" s="159"/>
      <c r="F769" s="159"/>
      <c r="G769" s="159"/>
      <c r="H769" s="159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</row>
    <row r="770" spans="1:19" ht="15.75" customHeight="1" x14ac:dyDescent="0.2">
      <c r="A770" s="159"/>
      <c r="B770" s="156"/>
      <c r="C770" s="159"/>
      <c r="D770" s="159"/>
      <c r="E770" s="159"/>
      <c r="F770" s="159"/>
      <c r="G770" s="159"/>
      <c r="H770" s="159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</row>
    <row r="771" spans="1:19" ht="15.75" customHeight="1" x14ac:dyDescent="0.2">
      <c r="A771" s="159"/>
      <c r="B771" s="156"/>
      <c r="C771" s="159"/>
      <c r="D771" s="159"/>
      <c r="E771" s="159"/>
      <c r="F771" s="159"/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</row>
    <row r="772" spans="1:19" ht="15.75" customHeight="1" x14ac:dyDescent="0.2">
      <c r="A772" s="159"/>
      <c r="B772" s="156"/>
      <c r="C772" s="159"/>
      <c r="D772" s="159"/>
      <c r="E772" s="159"/>
      <c r="F772" s="159"/>
      <c r="G772" s="159"/>
      <c r="H772" s="159"/>
      <c r="I772" s="159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</row>
    <row r="773" spans="1:19" ht="15.75" customHeight="1" x14ac:dyDescent="0.2">
      <c r="A773" s="159"/>
      <c r="B773" s="156"/>
      <c r="C773" s="159"/>
      <c r="D773" s="159"/>
      <c r="E773" s="159"/>
      <c r="F773" s="159"/>
      <c r="G773" s="159"/>
      <c r="H773" s="159"/>
      <c r="I773" s="159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</row>
    <row r="774" spans="1:19" ht="15.75" customHeight="1" x14ac:dyDescent="0.2">
      <c r="A774" s="159"/>
      <c r="B774" s="156"/>
      <c r="C774" s="159"/>
      <c r="D774" s="159"/>
      <c r="E774" s="159"/>
      <c r="F774" s="159"/>
      <c r="G774" s="159"/>
      <c r="H774" s="159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</row>
    <row r="775" spans="1:19" ht="15.75" customHeight="1" x14ac:dyDescent="0.2">
      <c r="A775" s="159"/>
      <c r="B775" s="156"/>
      <c r="C775" s="159"/>
      <c r="D775" s="159"/>
      <c r="E775" s="159"/>
      <c r="F775" s="159"/>
      <c r="G775" s="159"/>
      <c r="H775" s="159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</row>
    <row r="776" spans="1:19" ht="15.75" customHeight="1" x14ac:dyDescent="0.2">
      <c r="A776" s="159"/>
      <c r="B776" s="156"/>
      <c r="C776" s="159"/>
      <c r="D776" s="159"/>
      <c r="E776" s="159"/>
      <c r="F776" s="159"/>
      <c r="G776" s="159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</row>
    <row r="777" spans="1:19" ht="15.75" customHeight="1" x14ac:dyDescent="0.2">
      <c r="A777" s="159"/>
      <c r="B777" s="156"/>
      <c r="C777" s="159"/>
      <c r="D777" s="159"/>
      <c r="E777" s="159"/>
      <c r="F777" s="159"/>
      <c r="G777" s="159"/>
      <c r="H777" s="159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</row>
    <row r="778" spans="1:19" ht="15.75" customHeight="1" x14ac:dyDescent="0.2">
      <c r="A778" s="159"/>
      <c r="B778" s="156"/>
      <c r="C778" s="159"/>
      <c r="D778" s="159"/>
      <c r="E778" s="159"/>
      <c r="F778" s="159"/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</row>
    <row r="779" spans="1:19" ht="15.75" customHeight="1" x14ac:dyDescent="0.2">
      <c r="A779" s="159"/>
      <c r="B779" s="156"/>
      <c r="C779" s="159"/>
      <c r="D779" s="159"/>
      <c r="E779" s="159"/>
      <c r="F779" s="159"/>
      <c r="G779" s="159"/>
      <c r="H779" s="159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</row>
    <row r="780" spans="1:19" ht="15.75" customHeight="1" x14ac:dyDescent="0.2">
      <c r="A780" s="159"/>
      <c r="B780" s="156"/>
      <c r="C780" s="159"/>
      <c r="D780" s="159"/>
      <c r="E780" s="159"/>
      <c r="F780" s="159"/>
      <c r="G780" s="159"/>
      <c r="H780" s="159"/>
      <c r="I780" s="159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</row>
    <row r="781" spans="1:19" ht="15.75" customHeight="1" x14ac:dyDescent="0.2">
      <c r="A781" s="159"/>
      <c r="B781" s="156"/>
      <c r="C781" s="159"/>
      <c r="D781" s="159"/>
      <c r="E781" s="159"/>
      <c r="F781" s="159"/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</row>
    <row r="782" spans="1:19" ht="15.75" customHeight="1" x14ac:dyDescent="0.2">
      <c r="A782" s="159"/>
      <c r="B782" s="156"/>
      <c r="C782" s="159"/>
      <c r="D782" s="159"/>
      <c r="E782" s="159"/>
      <c r="F782" s="159"/>
      <c r="G782" s="159"/>
      <c r="H782" s="159"/>
      <c r="I782" s="159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</row>
    <row r="783" spans="1:19" ht="15.75" customHeight="1" x14ac:dyDescent="0.2">
      <c r="A783" s="159"/>
      <c r="B783" s="156"/>
      <c r="C783" s="159"/>
      <c r="D783" s="159"/>
      <c r="E783" s="159"/>
      <c r="F783" s="159"/>
      <c r="G783" s="159"/>
      <c r="H783" s="159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</row>
    <row r="784" spans="1:19" ht="15.75" customHeight="1" x14ac:dyDescent="0.2">
      <c r="A784" s="159"/>
      <c r="B784" s="156"/>
      <c r="C784" s="159"/>
      <c r="D784" s="159"/>
      <c r="E784" s="159"/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</row>
    <row r="785" spans="1:19" ht="15.75" customHeight="1" x14ac:dyDescent="0.2">
      <c r="A785" s="159"/>
      <c r="B785" s="156"/>
      <c r="C785" s="159"/>
      <c r="D785" s="159"/>
      <c r="E785" s="159"/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</row>
    <row r="786" spans="1:19" ht="15.75" customHeight="1" x14ac:dyDescent="0.2">
      <c r="A786" s="159"/>
      <c r="B786" s="156"/>
      <c r="C786" s="159"/>
      <c r="D786" s="159"/>
      <c r="E786" s="159"/>
      <c r="F786" s="159"/>
      <c r="G786" s="159"/>
      <c r="H786" s="159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</row>
    <row r="787" spans="1:19" ht="15.75" customHeight="1" x14ac:dyDescent="0.2">
      <c r="A787" s="159"/>
      <c r="B787" s="156"/>
      <c r="C787" s="159"/>
      <c r="D787" s="159"/>
      <c r="E787" s="159"/>
      <c r="F787" s="159"/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</row>
    <row r="788" spans="1:19" ht="15.75" customHeight="1" x14ac:dyDescent="0.2">
      <c r="A788" s="159"/>
      <c r="B788" s="156"/>
      <c r="C788" s="159"/>
      <c r="D788" s="159"/>
      <c r="E788" s="159"/>
      <c r="F788" s="159"/>
      <c r="G788" s="159"/>
      <c r="H788" s="159"/>
      <c r="I788" s="159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</row>
    <row r="789" spans="1:19" ht="15.75" customHeight="1" x14ac:dyDescent="0.2">
      <c r="A789" s="159"/>
      <c r="B789" s="156"/>
      <c r="C789" s="159"/>
      <c r="D789" s="159"/>
      <c r="E789" s="159"/>
      <c r="F789" s="159"/>
      <c r="G789" s="159"/>
      <c r="H789" s="159"/>
      <c r="I789" s="159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</row>
    <row r="790" spans="1:19" ht="15.75" customHeight="1" x14ac:dyDescent="0.2">
      <c r="A790" s="159"/>
      <c r="B790" s="156"/>
      <c r="C790" s="159"/>
      <c r="D790" s="159"/>
      <c r="E790" s="159"/>
      <c r="F790" s="159"/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</row>
    <row r="791" spans="1:19" ht="15.75" customHeight="1" x14ac:dyDescent="0.2">
      <c r="A791" s="159"/>
      <c r="B791" s="156"/>
      <c r="C791" s="159"/>
      <c r="D791" s="159"/>
      <c r="E791" s="159"/>
      <c r="F791" s="159"/>
      <c r="G791" s="159"/>
      <c r="H791" s="159"/>
      <c r="I791" s="159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</row>
    <row r="792" spans="1:19" ht="15.75" customHeight="1" x14ac:dyDescent="0.2">
      <c r="A792" s="159"/>
      <c r="B792" s="156"/>
      <c r="C792" s="159"/>
      <c r="D792" s="159"/>
      <c r="E792" s="159"/>
      <c r="F792" s="159"/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</row>
    <row r="793" spans="1:19" ht="15.75" customHeight="1" x14ac:dyDescent="0.2">
      <c r="A793" s="159"/>
      <c r="B793" s="156"/>
      <c r="C793" s="159"/>
      <c r="D793" s="159"/>
      <c r="E793" s="159"/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</row>
    <row r="794" spans="1:19" ht="15.75" customHeight="1" x14ac:dyDescent="0.2">
      <c r="A794" s="159"/>
      <c r="B794" s="156"/>
      <c r="C794" s="159"/>
      <c r="D794" s="159"/>
      <c r="E794" s="159"/>
      <c r="F794" s="159"/>
      <c r="G794" s="159"/>
      <c r="H794" s="159"/>
      <c r="I794" s="159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</row>
    <row r="795" spans="1:19" ht="15.75" customHeight="1" x14ac:dyDescent="0.2">
      <c r="A795" s="159"/>
      <c r="B795" s="156"/>
      <c r="C795" s="159"/>
      <c r="D795" s="159"/>
      <c r="E795" s="159"/>
      <c r="F795" s="159"/>
      <c r="G795" s="159"/>
      <c r="H795" s="159"/>
      <c r="I795" s="159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</row>
    <row r="796" spans="1:19" ht="15.75" customHeight="1" x14ac:dyDescent="0.2">
      <c r="A796" s="159"/>
      <c r="B796" s="156"/>
      <c r="C796" s="159"/>
      <c r="D796" s="159"/>
      <c r="E796" s="159"/>
      <c r="F796" s="159"/>
      <c r="G796" s="159"/>
      <c r="H796" s="159"/>
      <c r="I796" s="159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</row>
    <row r="797" spans="1:19" ht="15.75" customHeight="1" x14ac:dyDescent="0.2">
      <c r="A797" s="159"/>
      <c r="B797" s="156"/>
      <c r="C797" s="159"/>
      <c r="D797" s="159"/>
      <c r="E797" s="159"/>
      <c r="F797" s="159"/>
      <c r="G797" s="159"/>
      <c r="H797" s="159"/>
      <c r="I797" s="159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</row>
    <row r="798" spans="1:19" ht="15.75" customHeight="1" x14ac:dyDescent="0.2">
      <c r="A798" s="159"/>
      <c r="B798" s="156"/>
      <c r="C798" s="159"/>
      <c r="D798" s="159"/>
      <c r="E798" s="159"/>
      <c r="F798" s="159"/>
      <c r="G798" s="159"/>
      <c r="H798" s="159"/>
      <c r="I798" s="159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</row>
    <row r="799" spans="1:19" ht="15.75" customHeight="1" x14ac:dyDescent="0.2">
      <c r="A799" s="159"/>
      <c r="B799" s="156"/>
      <c r="C799" s="159"/>
      <c r="D799" s="159"/>
      <c r="E799" s="159"/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</row>
    <row r="800" spans="1:19" ht="15.75" customHeight="1" x14ac:dyDescent="0.2">
      <c r="A800" s="159"/>
      <c r="B800" s="156"/>
      <c r="C800" s="159"/>
      <c r="D800" s="159"/>
      <c r="E800" s="159"/>
      <c r="F800" s="159"/>
      <c r="G800" s="159"/>
      <c r="H800" s="159"/>
      <c r="I800" s="159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</row>
    <row r="801" spans="1:19" ht="15.75" customHeight="1" x14ac:dyDescent="0.2">
      <c r="A801" s="159"/>
      <c r="B801" s="156"/>
      <c r="C801" s="159"/>
      <c r="D801" s="159"/>
      <c r="E801" s="159"/>
      <c r="F801" s="159"/>
      <c r="G801" s="159"/>
      <c r="H801" s="159"/>
      <c r="I801" s="159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</row>
    <row r="802" spans="1:19" ht="15.75" customHeight="1" x14ac:dyDescent="0.2">
      <c r="A802" s="159"/>
      <c r="B802" s="156"/>
      <c r="C802" s="159"/>
      <c r="D802" s="159"/>
      <c r="E802" s="159"/>
      <c r="F802" s="159"/>
      <c r="G802" s="159"/>
      <c r="H802" s="159"/>
      <c r="I802" s="159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</row>
    <row r="803" spans="1:19" ht="15.75" customHeight="1" x14ac:dyDescent="0.2">
      <c r="A803" s="159"/>
      <c r="B803" s="156"/>
      <c r="C803" s="159"/>
      <c r="D803" s="159"/>
      <c r="E803" s="159"/>
      <c r="F803" s="159"/>
      <c r="G803" s="159"/>
      <c r="H803" s="159"/>
      <c r="I803" s="159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</row>
    <row r="804" spans="1:19" ht="15.75" customHeight="1" x14ac:dyDescent="0.2">
      <c r="A804" s="159"/>
      <c r="B804" s="156"/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</row>
    <row r="805" spans="1:19" ht="15.75" customHeight="1" x14ac:dyDescent="0.2">
      <c r="A805" s="159"/>
      <c r="B805" s="156"/>
      <c r="C805" s="159"/>
      <c r="D805" s="159"/>
      <c r="E805" s="159"/>
      <c r="F805" s="159"/>
      <c r="G805" s="159"/>
      <c r="H805" s="159"/>
      <c r="I805" s="159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</row>
    <row r="806" spans="1:19" ht="15.75" customHeight="1" x14ac:dyDescent="0.2">
      <c r="A806" s="159"/>
      <c r="B806" s="156"/>
      <c r="C806" s="159"/>
      <c r="D806" s="159"/>
      <c r="E806" s="159"/>
      <c r="F806" s="159"/>
      <c r="G806" s="159"/>
      <c r="H806" s="159"/>
      <c r="I806" s="159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</row>
    <row r="807" spans="1:19" ht="15.75" customHeight="1" x14ac:dyDescent="0.2">
      <c r="A807" s="159"/>
      <c r="B807" s="156"/>
      <c r="C807" s="159"/>
      <c r="D807" s="159"/>
      <c r="E807" s="159"/>
      <c r="F807" s="159"/>
      <c r="G807" s="159"/>
      <c r="H807" s="159"/>
      <c r="I807" s="159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</row>
    <row r="808" spans="1:19" ht="15.75" customHeight="1" x14ac:dyDescent="0.2">
      <c r="A808" s="159"/>
      <c r="B808" s="156"/>
      <c r="C808" s="159"/>
      <c r="D808" s="159"/>
      <c r="E808" s="159"/>
      <c r="F808" s="159"/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</row>
    <row r="809" spans="1:19" ht="15.75" customHeight="1" x14ac:dyDescent="0.2">
      <c r="A809" s="159"/>
      <c r="B809" s="156"/>
      <c r="C809" s="159"/>
      <c r="D809" s="159"/>
      <c r="E809" s="159"/>
      <c r="F809" s="159"/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</row>
    <row r="810" spans="1:19" ht="15.75" customHeight="1" x14ac:dyDescent="0.2">
      <c r="A810" s="159"/>
      <c r="B810" s="156"/>
      <c r="C810" s="159"/>
      <c r="D810" s="159"/>
      <c r="E810" s="159"/>
      <c r="F810" s="159"/>
      <c r="G810" s="159"/>
      <c r="H810" s="159"/>
      <c r="I810" s="159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</row>
    <row r="811" spans="1:19" ht="15.75" customHeight="1" x14ac:dyDescent="0.2">
      <c r="A811" s="159"/>
      <c r="B811" s="156"/>
      <c r="C811" s="159"/>
      <c r="D811" s="159"/>
      <c r="E811" s="159"/>
      <c r="F811" s="159"/>
      <c r="G811" s="159"/>
      <c r="H811" s="159"/>
      <c r="I811" s="159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</row>
    <row r="812" spans="1:19" ht="15.75" customHeight="1" x14ac:dyDescent="0.2">
      <c r="A812" s="159"/>
      <c r="B812" s="156"/>
      <c r="C812" s="159"/>
      <c r="D812" s="159"/>
      <c r="E812" s="159"/>
      <c r="F812" s="159"/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</row>
    <row r="813" spans="1:19" ht="15.75" customHeight="1" x14ac:dyDescent="0.2">
      <c r="A813" s="159"/>
      <c r="B813" s="156"/>
      <c r="C813" s="159"/>
      <c r="D813" s="159"/>
      <c r="E813" s="159"/>
      <c r="F813" s="159"/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</row>
    <row r="814" spans="1:19" ht="15.75" customHeight="1" x14ac:dyDescent="0.2">
      <c r="A814" s="159"/>
      <c r="B814" s="156"/>
      <c r="C814" s="159"/>
      <c r="D814" s="159"/>
      <c r="E814" s="159"/>
      <c r="F814" s="159"/>
      <c r="G814" s="159"/>
      <c r="H814" s="159"/>
      <c r="I814" s="159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</row>
    <row r="815" spans="1:19" ht="15.75" customHeight="1" x14ac:dyDescent="0.2">
      <c r="A815" s="159"/>
      <c r="B815" s="156"/>
      <c r="C815" s="159"/>
      <c r="D815" s="159"/>
      <c r="E815" s="159"/>
      <c r="F815" s="159"/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</row>
    <row r="816" spans="1:19" ht="15.75" customHeight="1" x14ac:dyDescent="0.2">
      <c r="A816" s="159"/>
      <c r="B816" s="156"/>
      <c r="C816" s="159"/>
      <c r="D816" s="159"/>
      <c r="E816" s="159"/>
      <c r="F816" s="159"/>
      <c r="G816" s="159"/>
      <c r="H816" s="159"/>
      <c r="I816" s="159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</row>
    <row r="817" spans="1:19" ht="15.75" customHeight="1" x14ac:dyDescent="0.2">
      <c r="A817" s="159"/>
      <c r="B817" s="156"/>
      <c r="C817" s="159"/>
      <c r="D817" s="159"/>
      <c r="E817" s="159"/>
      <c r="F817" s="159"/>
      <c r="G817" s="159"/>
      <c r="H817" s="159"/>
      <c r="I817" s="159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</row>
    <row r="818" spans="1:19" ht="15.75" customHeight="1" x14ac:dyDescent="0.2">
      <c r="A818" s="159"/>
      <c r="B818" s="156"/>
      <c r="C818" s="159"/>
      <c r="D818" s="159"/>
      <c r="E818" s="159"/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</row>
    <row r="819" spans="1:19" ht="15.75" customHeight="1" x14ac:dyDescent="0.2">
      <c r="A819" s="159"/>
      <c r="B819" s="156"/>
      <c r="C819" s="159"/>
      <c r="D819" s="159"/>
      <c r="E819" s="159"/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</row>
    <row r="820" spans="1:19" ht="15.75" customHeight="1" x14ac:dyDescent="0.2">
      <c r="A820" s="159"/>
      <c r="B820" s="156"/>
      <c r="C820" s="159"/>
      <c r="D820" s="159"/>
      <c r="E820" s="159"/>
      <c r="F820" s="159"/>
      <c r="G820" s="159"/>
      <c r="H820" s="159"/>
      <c r="I820" s="159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</row>
    <row r="821" spans="1:19" ht="15.75" customHeight="1" x14ac:dyDescent="0.2">
      <c r="A821" s="159"/>
      <c r="B821" s="156"/>
      <c r="C821" s="159"/>
      <c r="D821" s="159"/>
      <c r="E821" s="159"/>
      <c r="F821" s="159"/>
      <c r="G821" s="159"/>
      <c r="H821" s="159"/>
      <c r="I821" s="159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</row>
    <row r="822" spans="1:19" ht="15.75" customHeight="1" x14ac:dyDescent="0.2">
      <c r="A822" s="159"/>
      <c r="B822" s="156"/>
      <c r="C822" s="159"/>
      <c r="D822" s="159"/>
      <c r="E822" s="159"/>
      <c r="F822" s="159"/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</row>
    <row r="823" spans="1:19" ht="15.75" customHeight="1" x14ac:dyDescent="0.2">
      <c r="A823" s="159"/>
      <c r="B823" s="156"/>
      <c r="C823" s="159"/>
      <c r="D823" s="159"/>
      <c r="E823" s="159"/>
      <c r="F823" s="159"/>
      <c r="G823" s="159"/>
      <c r="H823" s="159"/>
      <c r="I823" s="159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</row>
    <row r="824" spans="1:19" ht="15.75" customHeight="1" x14ac:dyDescent="0.2">
      <c r="A824" s="159"/>
      <c r="B824" s="156"/>
      <c r="C824" s="159"/>
      <c r="D824" s="159"/>
      <c r="E824" s="159"/>
      <c r="F824" s="159"/>
      <c r="G824" s="159"/>
      <c r="H824" s="159"/>
      <c r="I824" s="159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</row>
    <row r="825" spans="1:19" ht="15.75" customHeight="1" x14ac:dyDescent="0.2">
      <c r="A825" s="159"/>
      <c r="B825" s="156"/>
      <c r="C825" s="159"/>
      <c r="D825" s="159"/>
      <c r="E825" s="159"/>
      <c r="F825" s="159"/>
      <c r="G825" s="159"/>
      <c r="H825" s="159"/>
      <c r="I825" s="159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</row>
    <row r="826" spans="1:19" ht="15.75" customHeight="1" x14ac:dyDescent="0.2">
      <c r="A826" s="159"/>
      <c r="B826" s="156"/>
      <c r="C826" s="159"/>
      <c r="D826" s="159"/>
      <c r="E826" s="159"/>
      <c r="F826" s="159"/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</row>
    <row r="827" spans="1:19" ht="15.75" customHeight="1" x14ac:dyDescent="0.2">
      <c r="A827" s="159"/>
      <c r="B827" s="156"/>
      <c r="C827" s="159"/>
      <c r="D827" s="159"/>
      <c r="E827" s="159"/>
      <c r="F827" s="159"/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</row>
  </sheetData>
  <sheetProtection algorithmName="SHA-512" hashValue="fUFOiwcLp5/J/hPAYJI2Hu7ntROwm4X3aD/qg5QvCGTxqy9IoTSlJpSNUDLlYhl+x+wfN6liUlTNPIxk9sy4Wg==" saltValue="uS5TnQfBklcpyrtfraJiTg==" spinCount="100000" sheet="1" objects="1" scenarios="1"/>
  <mergeCells count="27">
    <mergeCell ref="T40:AJ40"/>
    <mergeCell ref="T50:AJ50"/>
    <mergeCell ref="T60:AJ60"/>
    <mergeCell ref="AL8:BB8"/>
    <mergeCell ref="AL9:BB9"/>
    <mergeCell ref="AL10:BB10"/>
    <mergeCell ref="AL20:BB20"/>
    <mergeCell ref="AL30:BB30"/>
    <mergeCell ref="AL40:BB40"/>
    <mergeCell ref="AL50:BB50"/>
    <mergeCell ref="AL60:BB60"/>
    <mergeCell ref="T8:AJ8"/>
    <mergeCell ref="T9:AJ9"/>
    <mergeCell ref="T10:AJ10"/>
    <mergeCell ref="T20:AJ20"/>
    <mergeCell ref="T30:AJ30"/>
    <mergeCell ref="B60:R60"/>
    <mergeCell ref="B10:R10"/>
    <mergeCell ref="B9:R9"/>
    <mergeCell ref="B20:R20"/>
    <mergeCell ref="B30:R30"/>
    <mergeCell ref="B4:R4"/>
    <mergeCell ref="B5:R5"/>
    <mergeCell ref="B6:R6"/>
    <mergeCell ref="B40:R40"/>
    <mergeCell ref="B50:R50"/>
    <mergeCell ref="B8:R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5" x14ac:dyDescent="0.25"/>
  <cols>
    <col min="1" max="1" width="54" bestFit="1" customWidth="1"/>
    <col min="2" max="5" width="12.7109375" customWidth="1"/>
    <col min="6" max="6" width="28.42578125" customWidth="1"/>
    <col min="7" max="10" width="12.7109375" customWidth="1"/>
    <col min="11" max="11" width="32" customWidth="1"/>
    <col min="12" max="15" width="12.7109375" customWidth="1"/>
    <col min="16" max="16" width="30.5703125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26.1" customHeight="1" thickBot="1" x14ac:dyDescent="0.3">
      <c r="A6" s="365" t="s">
        <v>33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7"/>
    </row>
    <row r="7" spans="1:17" ht="24.95" customHeight="1" thickBot="1" x14ac:dyDescent="0.4">
      <c r="A7" s="371" t="s">
        <v>81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</row>
    <row r="8" spans="1:17" ht="16.5" thickBot="1" x14ac:dyDescent="0.3">
      <c r="A8" s="8" t="s">
        <v>48</v>
      </c>
      <c r="B8" s="368">
        <f>+'CARRERA JUDICIAL'!D7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JUDICIAL'!E7</f>
        <v>0</v>
      </c>
      <c r="Q8" s="370"/>
    </row>
    <row r="9" spans="1:17" ht="24.95" customHeight="1" thickBot="1" x14ac:dyDescent="0.4">
      <c r="A9" s="359" t="s">
        <v>31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ht="15.75" x14ac:dyDescent="0.25">
      <c r="A10" s="31" t="s">
        <v>22</v>
      </c>
      <c r="B10" s="22" t="s">
        <v>2</v>
      </c>
      <c r="C10" s="22" t="s">
        <v>3</v>
      </c>
      <c r="D10" s="22" t="s">
        <v>4</v>
      </c>
      <c r="E10" s="22" t="s">
        <v>5</v>
      </c>
      <c r="F10" s="32" t="s">
        <v>39</v>
      </c>
      <c r="G10" s="22" t="s">
        <v>6</v>
      </c>
      <c r="H10" s="22" t="s">
        <v>7</v>
      </c>
      <c r="I10" s="22" t="s">
        <v>8</v>
      </c>
      <c r="J10" s="22" t="s">
        <v>9</v>
      </c>
      <c r="K10" s="32" t="s">
        <v>41</v>
      </c>
      <c r="L10" s="22" t="s">
        <v>10</v>
      </c>
      <c r="M10" s="22" t="s">
        <v>11</v>
      </c>
      <c r="N10" s="22" t="s">
        <v>12</v>
      </c>
      <c r="O10" s="22" t="s">
        <v>13</v>
      </c>
      <c r="P10" s="32" t="s">
        <v>40</v>
      </c>
      <c r="Q10" s="23" t="s">
        <v>14</v>
      </c>
    </row>
    <row r="11" spans="1:17" ht="15.75" x14ac:dyDescent="0.25">
      <c r="A11" s="24" t="s">
        <v>78</v>
      </c>
      <c r="B11" s="19"/>
      <c r="C11" s="19"/>
      <c r="D11" s="19"/>
      <c r="E11" s="19"/>
      <c r="F11" s="20">
        <f>SUM(B11:E11)</f>
        <v>0</v>
      </c>
      <c r="G11" s="19"/>
      <c r="H11" s="19"/>
      <c r="I11" s="19"/>
      <c r="J11" s="19"/>
      <c r="K11" s="20">
        <f>SUM(G11:J11)</f>
        <v>0</v>
      </c>
      <c r="L11" s="19"/>
      <c r="M11" s="19"/>
      <c r="N11" s="19"/>
      <c r="O11" s="19"/>
      <c r="P11" s="20">
        <f>SUM(L11:O11)</f>
        <v>0</v>
      </c>
      <c r="Q11" s="25">
        <f>+B11+C11+D11+E11+G11+H11+I11+J11+L11+M11+N11+O11</f>
        <v>0</v>
      </c>
    </row>
    <row r="12" spans="1:17" ht="15.75" x14ac:dyDescent="0.25">
      <c r="A12" s="24" t="s">
        <v>79</v>
      </c>
      <c r="B12" s="19"/>
      <c r="C12" s="19"/>
      <c r="D12" s="19"/>
      <c r="E12" s="19"/>
      <c r="F12" s="20">
        <f t="shared" ref="F12:F13" si="0">SUM(B12:E12)</f>
        <v>0</v>
      </c>
      <c r="G12" s="19"/>
      <c r="H12" s="19"/>
      <c r="I12" s="19"/>
      <c r="J12" s="19"/>
      <c r="K12" s="20">
        <f t="shared" ref="K12:K13" si="1">SUM(G12:J12)</f>
        <v>0</v>
      </c>
      <c r="L12" s="19"/>
      <c r="M12" s="19"/>
      <c r="N12" s="19"/>
      <c r="O12" s="19"/>
      <c r="P12" s="20">
        <f t="shared" ref="P12:P13" si="2">SUM(L12:O12)</f>
        <v>0</v>
      </c>
      <c r="Q12" s="25">
        <f t="shared" ref="Q12:Q13" si="3">+B12+C12+D12+E12+G12+H12+I12+J12+L12+M12+N12+O12</f>
        <v>0</v>
      </c>
    </row>
    <row r="13" spans="1:17" ht="16.5" thickBot="1" x14ac:dyDescent="0.3">
      <c r="A13" s="26" t="s">
        <v>80</v>
      </c>
      <c r="B13" s="19"/>
      <c r="C13" s="19"/>
      <c r="D13" s="19"/>
      <c r="E13" s="19"/>
      <c r="F13" s="20">
        <f t="shared" si="0"/>
        <v>0</v>
      </c>
      <c r="G13" s="19"/>
      <c r="H13" s="19"/>
      <c r="I13" s="19"/>
      <c r="J13" s="19"/>
      <c r="K13" s="20">
        <f t="shared" si="1"/>
        <v>0</v>
      </c>
      <c r="L13" s="19"/>
      <c r="M13" s="19"/>
      <c r="N13" s="19"/>
      <c r="O13" s="19"/>
      <c r="P13" s="20">
        <f t="shared" si="2"/>
        <v>0</v>
      </c>
      <c r="Q13" s="25">
        <f t="shared" si="3"/>
        <v>0</v>
      </c>
    </row>
    <row r="14" spans="1:17" ht="16.5" thickBot="1" x14ac:dyDescent="0.3">
      <c r="A14" s="30" t="s">
        <v>14</v>
      </c>
      <c r="B14" s="33">
        <f>SUM(B11:B13)</f>
        <v>0</v>
      </c>
      <c r="C14" s="33">
        <f t="shared" ref="C14:Q14" si="4">SUM(C11:C13)</f>
        <v>0</v>
      </c>
      <c r="D14" s="33">
        <f t="shared" si="4"/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.95" customHeight="1" thickBot="1" x14ac:dyDescent="0.4">
      <c r="A15" s="359" t="s">
        <v>32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ht="15.75" x14ac:dyDescent="0.25">
      <c r="A16" s="38" t="s">
        <v>22</v>
      </c>
      <c r="B16" s="35" t="s">
        <v>2</v>
      </c>
      <c r="C16" s="22" t="s">
        <v>3</v>
      </c>
      <c r="D16" s="22" t="s">
        <v>4</v>
      </c>
      <c r="E16" s="22" t="s">
        <v>5</v>
      </c>
      <c r="F16" s="32" t="s">
        <v>39</v>
      </c>
      <c r="G16" s="22" t="s">
        <v>6</v>
      </c>
      <c r="H16" s="22" t="s">
        <v>7</v>
      </c>
      <c r="I16" s="22" t="s">
        <v>8</v>
      </c>
      <c r="J16" s="22" t="s">
        <v>9</v>
      </c>
      <c r="K16" s="32" t="s">
        <v>41</v>
      </c>
      <c r="L16" s="22" t="s">
        <v>10</v>
      </c>
      <c r="M16" s="22" t="s">
        <v>11</v>
      </c>
      <c r="N16" s="22" t="s">
        <v>12</v>
      </c>
      <c r="O16" s="22" t="s">
        <v>13</v>
      </c>
      <c r="P16" s="32" t="s">
        <v>40</v>
      </c>
      <c r="Q16" s="23" t="s">
        <v>14</v>
      </c>
    </row>
    <row r="17" spans="1:17" ht="15.75" x14ac:dyDescent="0.25">
      <c r="A17" s="39" t="s">
        <v>78</v>
      </c>
      <c r="B17" s="36"/>
      <c r="C17" s="19"/>
      <c r="D17" s="19"/>
      <c r="E17" s="19"/>
      <c r="F17" s="20">
        <f>SUM(B17:E17)</f>
        <v>0</v>
      </c>
      <c r="G17" s="19"/>
      <c r="H17" s="19"/>
      <c r="I17" s="19"/>
      <c r="J17" s="19"/>
      <c r="K17" s="20">
        <f>SUM(G17:J17)</f>
        <v>0</v>
      </c>
      <c r="L17" s="19"/>
      <c r="M17" s="19"/>
      <c r="N17" s="19"/>
      <c r="O17" s="19"/>
      <c r="P17" s="20">
        <f>SUM(L17:O17)</f>
        <v>0</v>
      </c>
      <c r="Q17" s="25">
        <f>+B17+C17+D17+E17+G17+H17+I17+J17+L17+M17+N17+O17</f>
        <v>0</v>
      </c>
    </row>
    <row r="18" spans="1:17" ht="15.75" x14ac:dyDescent="0.25">
      <c r="A18" s="39" t="s">
        <v>79</v>
      </c>
      <c r="B18" s="36"/>
      <c r="C18" s="19"/>
      <c r="D18" s="19"/>
      <c r="E18" s="19"/>
      <c r="F18" s="20">
        <f t="shared" ref="F18:F19" si="5">SUM(B18:E18)</f>
        <v>0</v>
      </c>
      <c r="G18" s="19"/>
      <c r="H18" s="19"/>
      <c r="I18" s="19"/>
      <c r="J18" s="19"/>
      <c r="K18" s="20">
        <f t="shared" ref="K18:K19" si="6">SUM(G18:J18)</f>
        <v>0</v>
      </c>
      <c r="L18" s="19"/>
      <c r="M18" s="19"/>
      <c r="N18" s="19"/>
      <c r="O18" s="19"/>
      <c r="P18" s="20">
        <f t="shared" ref="P18:P19" si="7">SUM(L18:O18)</f>
        <v>0</v>
      </c>
      <c r="Q18" s="25">
        <f t="shared" ref="Q18:Q19" si="8">+B18+C18+D18+E18+G18+H18+I18+J18+L18+M18+N18+O18</f>
        <v>0</v>
      </c>
    </row>
    <row r="19" spans="1:17" ht="16.5" thickBot="1" x14ac:dyDescent="0.3">
      <c r="A19" s="40" t="s">
        <v>80</v>
      </c>
      <c r="B19" s="37"/>
      <c r="C19" s="27"/>
      <c r="D19" s="27"/>
      <c r="E19" s="27"/>
      <c r="F19" s="28">
        <f t="shared" si="5"/>
        <v>0</v>
      </c>
      <c r="G19" s="27"/>
      <c r="H19" s="27"/>
      <c r="I19" s="27"/>
      <c r="J19" s="27"/>
      <c r="K19" s="28">
        <f t="shared" si="6"/>
        <v>0</v>
      </c>
      <c r="L19" s="27"/>
      <c r="M19" s="27"/>
      <c r="N19" s="27"/>
      <c r="O19" s="27"/>
      <c r="P19" s="28">
        <f t="shared" si="7"/>
        <v>0</v>
      </c>
      <c r="Q19" s="29">
        <f t="shared" si="8"/>
        <v>0</v>
      </c>
    </row>
    <row r="20" spans="1:17" ht="16.5" thickBot="1" x14ac:dyDescent="0.3">
      <c r="A20" s="30" t="s">
        <v>14</v>
      </c>
      <c r="B20" s="55">
        <f t="shared" ref="B20:Q20" si="9">SUM(B17:B19)</f>
        <v>0</v>
      </c>
      <c r="C20" s="55">
        <f t="shared" si="9"/>
        <v>0</v>
      </c>
      <c r="D20" s="55">
        <f t="shared" si="9"/>
        <v>0</v>
      </c>
      <c r="E20" s="55">
        <f t="shared" si="9"/>
        <v>0</v>
      </c>
      <c r="F20" s="56">
        <f t="shared" si="9"/>
        <v>0</v>
      </c>
      <c r="G20" s="55">
        <f t="shared" si="9"/>
        <v>0</v>
      </c>
      <c r="H20" s="55">
        <f t="shared" si="9"/>
        <v>0</v>
      </c>
      <c r="I20" s="55">
        <f t="shared" si="9"/>
        <v>0</v>
      </c>
      <c r="J20" s="55">
        <f t="shared" si="9"/>
        <v>0</v>
      </c>
      <c r="K20" s="55">
        <f t="shared" si="9"/>
        <v>0</v>
      </c>
      <c r="L20" s="55">
        <f t="shared" si="9"/>
        <v>0</v>
      </c>
      <c r="M20" s="55">
        <f t="shared" si="9"/>
        <v>0</v>
      </c>
      <c r="N20" s="55">
        <f t="shared" si="9"/>
        <v>0</v>
      </c>
      <c r="O20" s="55">
        <f t="shared" si="9"/>
        <v>0</v>
      </c>
      <c r="P20" s="55">
        <f t="shared" si="9"/>
        <v>0</v>
      </c>
      <c r="Q20" s="55">
        <f t="shared" si="9"/>
        <v>0</v>
      </c>
    </row>
    <row r="21" spans="1:17" ht="24.95" customHeight="1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6.5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39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41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40</v>
      </c>
      <c r="Q22" s="48" t="s">
        <v>14</v>
      </c>
    </row>
    <row r="23" spans="1:17" ht="15.75" x14ac:dyDescent="0.25">
      <c r="A23" s="52" t="s">
        <v>78</v>
      </c>
      <c r="B23" s="50">
        <f>+B11+B17</f>
        <v>0</v>
      </c>
      <c r="C23" s="43">
        <f t="shared" ref="C23:E23" si="10">+C11+C17</f>
        <v>0</v>
      </c>
      <c r="D23" s="43">
        <f t="shared" si="10"/>
        <v>0</v>
      </c>
      <c r="E23" s="43">
        <f t="shared" si="10"/>
        <v>0</v>
      </c>
      <c r="F23" s="44">
        <f>SUM(B23:E23)</f>
        <v>0</v>
      </c>
      <c r="G23" s="43">
        <f>+G11+G17</f>
        <v>0</v>
      </c>
      <c r="H23" s="43">
        <f t="shared" ref="H23:J23" si="11">+H11+H17</f>
        <v>0</v>
      </c>
      <c r="I23" s="43">
        <f t="shared" si="11"/>
        <v>0</v>
      </c>
      <c r="J23" s="43">
        <f t="shared" si="11"/>
        <v>0</v>
      </c>
      <c r="K23" s="44">
        <f>SUM(G23:J23)</f>
        <v>0</v>
      </c>
      <c r="L23" s="43">
        <f>+L11+L17</f>
        <v>0</v>
      </c>
      <c r="M23" s="43">
        <f t="shared" ref="M23:O23" si="12">+M11+M17</f>
        <v>0</v>
      </c>
      <c r="N23" s="43">
        <f t="shared" si="12"/>
        <v>0</v>
      </c>
      <c r="O23" s="43">
        <f t="shared" si="12"/>
        <v>0</v>
      </c>
      <c r="P23" s="44">
        <f>SUM(L23:O23)</f>
        <v>0</v>
      </c>
      <c r="Q23" s="45">
        <f>+B23+C23+D23+E23+G23+H23+I23+J23+L23+M23+N23+O23</f>
        <v>0</v>
      </c>
    </row>
    <row r="24" spans="1:17" ht="15.75" x14ac:dyDescent="0.25">
      <c r="A24" s="39" t="s">
        <v>79</v>
      </c>
      <c r="B24" s="36">
        <f>+B12+B18</f>
        <v>0</v>
      </c>
      <c r="C24" s="19">
        <f t="shared" ref="C24:E24" si="13">+C12+C18</f>
        <v>0</v>
      </c>
      <c r="D24" s="19">
        <f t="shared" si="13"/>
        <v>0</v>
      </c>
      <c r="E24" s="19">
        <f t="shared" si="13"/>
        <v>0</v>
      </c>
      <c r="F24" s="20">
        <f t="shared" ref="F24:F25" si="14">SUM(B24:E24)</f>
        <v>0</v>
      </c>
      <c r="G24" s="19">
        <f>+G12+G18</f>
        <v>0</v>
      </c>
      <c r="H24" s="19">
        <f t="shared" ref="H24:J24" si="15">+H12+H18</f>
        <v>0</v>
      </c>
      <c r="I24" s="19">
        <f t="shared" si="15"/>
        <v>0</v>
      </c>
      <c r="J24" s="19">
        <f t="shared" si="15"/>
        <v>0</v>
      </c>
      <c r="K24" s="20">
        <f t="shared" ref="K24:K25" si="16">SUM(G24:J24)</f>
        <v>0</v>
      </c>
      <c r="L24" s="19">
        <f>+L12+L18</f>
        <v>0</v>
      </c>
      <c r="M24" s="19">
        <f t="shared" ref="M24:O24" si="17">+M12+M18</f>
        <v>0</v>
      </c>
      <c r="N24" s="19">
        <f t="shared" si="17"/>
        <v>0</v>
      </c>
      <c r="O24" s="19">
        <f t="shared" si="17"/>
        <v>0</v>
      </c>
      <c r="P24" s="20">
        <f t="shared" ref="P24:P25" si="18">SUM(L24:O24)</f>
        <v>0</v>
      </c>
      <c r="Q24" s="21">
        <f t="shared" ref="Q24:Q25" si="19">+B24+C24+D24+E24+G24+H24+I24+J24+L24+M24+N24+O24</f>
        <v>0</v>
      </c>
    </row>
    <row r="25" spans="1:17" ht="16.5" thickBot="1" x14ac:dyDescent="0.3">
      <c r="A25" s="40" t="s">
        <v>80</v>
      </c>
      <c r="B25" s="37">
        <f>+B13+B19</f>
        <v>0</v>
      </c>
      <c r="C25" s="27">
        <f t="shared" ref="C25:E25" si="20">+C13+C19</f>
        <v>0</v>
      </c>
      <c r="D25" s="27">
        <f t="shared" si="20"/>
        <v>0</v>
      </c>
      <c r="E25" s="27">
        <f t="shared" si="20"/>
        <v>0</v>
      </c>
      <c r="F25" s="28">
        <f t="shared" si="14"/>
        <v>0</v>
      </c>
      <c r="G25" s="27">
        <f>+G13+G19</f>
        <v>0</v>
      </c>
      <c r="H25" s="27">
        <f t="shared" ref="H25:J25" si="21">+H13+H19</f>
        <v>0</v>
      </c>
      <c r="I25" s="27">
        <f t="shared" si="21"/>
        <v>0</v>
      </c>
      <c r="J25" s="27">
        <f t="shared" si="21"/>
        <v>0</v>
      </c>
      <c r="K25" s="28">
        <f t="shared" si="16"/>
        <v>0</v>
      </c>
      <c r="L25" s="27">
        <f>+L13+L19</f>
        <v>0</v>
      </c>
      <c r="M25" s="27">
        <f t="shared" ref="M25:O25" si="22">+M13+M19</f>
        <v>0</v>
      </c>
      <c r="N25" s="27">
        <f t="shared" si="22"/>
        <v>0</v>
      </c>
      <c r="O25" s="27">
        <f t="shared" si="22"/>
        <v>0</v>
      </c>
      <c r="P25" s="28">
        <f t="shared" si="18"/>
        <v>0</v>
      </c>
      <c r="Q25" s="34">
        <f t="shared" si="19"/>
        <v>0</v>
      </c>
    </row>
    <row r="26" spans="1:17" ht="16.5" thickBot="1" x14ac:dyDescent="0.3">
      <c r="A26" s="41" t="s">
        <v>14</v>
      </c>
      <c r="B26" s="94">
        <f>SUM(B23:B25)</f>
        <v>0</v>
      </c>
      <c r="C26" s="41">
        <f t="shared" ref="C26:Q26" si="23">SUM(C23:C25)</f>
        <v>0</v>
      </c>
      <c r="D26" s="41">
        <f t="shared" si="23"/>
        <v>0</v>
      </c>
      <c r="E26" s="42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ht="15.75" x14ac:dyDescent="0.25">
      <c r="A28" s="6" t="s">
        <v>34</v>
      </c>
    </row>
  </sheetData>
  <mergeCells count="9">
    <mergeCell ref="A9:Q9"/>
    <mergeCell ref="A15:Q15"/>
    <mergeCell ref="A21:Q21"/>
    <mergeCell ref="A5:Q5"/>
    <mergeCell ref="A6:Q6"/>
    <mergeCell ref="B8:E8"/>
    <mergeCell ref="M8:O8"/>
    <mergeCell ref="P8:Q8"/>
    <mergeCell ref="A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5" x14ac:dyDescent="0.25"/>
  <cols>
    <col min="1" max="1" width="54" bestFit="1" customWidth="1"/>
    <col min="2" max="5" width="12.7109375" customWidth="1"/>
    <col min="6" max="6" width="25.85546875" bestFit="1" customWidth="1"/>
    <col min="7" max="10" width="12.7109375" customWidth="1"/>
    <col min="11" max="11" width="26.42578125" bestFit="1" customWidth="1"/>
    <col min="12" max="15" width="12.7109375" customWidth="1"/>
    <col min="16" max="16" width="25.8554687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45.75" customHeight="1" x14ac:dyDescent="0.25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36" customHeight="1" thickBot="1" x14ac:dyDescent="0.3">
      <c r="A6" s="365" t="s">
        <v>33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7"/>
    </row>
    <row r="7" spans="1:17" ht="24.95" customHeight="1" thickBot="1" x14ac:dyDescent="0.4">
      <c r="A7" s="371" t="s">
        <v>82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</row>
    <row r="8" spans="1:17" ht="16.5" thickBot="1" x14ac:dyDescent="0.3">
      <c r="A8" s="8" t="s">
        <v>48</v>
      </c>
      <c r="B8" s="368">
        <f>+'CARRERA JUDICIAL'!D8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JUDICIAL'!E8</f>
        <v>0</v>
      </c>
      <c r="Q8" s="370"/>
    </row>
    <row r="9" spans="1:17" ht="24.95" customHeight="1" thickBot="1" x14ac:dyDescent="0.4">
      <c r="A9" s="359" t="s">
        <v>35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ht="16.5" thickBot="1" x14ac:dyDescent="0.3">
      <c r="A10" s="51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7" t="s">
        <v>39</v>
      </c>
      <c r="G10" s="46" t="s">
        <v>6</v>
      </c>
      <c r="H10" s="46" t="s">
        <v>7</v>
      </c>
      <c r="I10" s="46" t="s">
        <v>8</v>
      </c>
      <c r="J10" s="46" t="s">
        <v>9</v>
      </c>
      <c r="K10" s="47" t="s">
        <v>41</v>
      </c>
      <c r="L10" s="46" t="s">
        <v>10</v>
      </c>
      <c r="M10" s="46" t="s">
        <v>11</v>
      </c>
      <c r="N10" s="46" t="s">
        <v>12</v>
      </c>
      <c r="O10" s="46" t="s">
        <v>13</v>
      </c>
      <c r="P10" s="47" t="s">
        <v>40</v>
      </c>
      <c r="Q10" s="48" t="s">
        <v>14</v>
      </c>
    </row>
    <row r="11" spans="1:17" ht="15.75" x14ac:dyDescent="0.25">
      <c r="A11" s="52" t="s">
        <v>78</v>
      </c>
      <c r="B11" s="50"/>
      <c r="C11" s="43"/>
      <c r="D11" s="43"/>
      <c r="E11" s="43"/>
      <c r="F11" s="44">
        <f>SUM(B11:E11)</f>
        <v>0</v>
      </c>
      <c r="G11" s="43"/>
      <c r="H11" s="43"/>
      <c r="I11" s="43"/>
      <c r="J11" s="43"/>
      <c r="K11" s="44">
        <f>SUM(G11:J11)</f>
        <v>0</v>
      </c>
      <c r="L11" s="43"/>
      <c r="M11" s="43"/>
      <c r="N11" s="43"/>
      <c r="O11" s="43"/>
      <c r="P11" s="44">
        <f>SUM(L11:O11)</f>
        <v>0</v>
      </c>
      <c r="Q11" s="45">
        <f>+B11+C11+D11+E11+G11+H11+I11+J11+L11+M11+N11+O11</f>
        <v>0</v>
      </c>
    </row>
    <row r="12" spans="1:17" ht="15.75" x14ac:dyDescent="0.25">
      <c r="A12" s="39" t="s">
        <v>79</v>
      </c>
      <c r="B12" s="36"/>
      <c r="C12" s="19"/>
      <c r="D12" s="19"/>
      <c r="E12" s="19"/>
      <c r="F12" s="44">
        <f t="shared" ref="F12:F13" si="0">SUM(B12:E12)</f>
        <v>0</v>
      </c>
      <c r="G12" s="19"/>
      <c r="H12" s="19"/>
      <c r="I12" s="19"/>
      <c r="J12" s="19"/>
      <c r="K12" s="44">
        <f t="shared" ref="K12:K13" si="1">SUM(G12:J12)</f>
        <v>0</v>
      </c>
      <c r="L12" s="19"/>
      <c r="M12" s="19"/>
      <c r="N12" s="19"/>
      <c r="O12" s="19"/>
      <c r="P12" s="44">
        <f t="shared" ref="P12:P13" si="2">SUM(L12:O12)</f>
        <v>0</v>
      </c>
      <c r="Q12" s="45">
        <f t="shared" ref="Q12:Q13" si="3">+B12+C12+D12+E12+G12+H12+I12+J12+L12+M12+N12+O12</f>
        <v>0</v>
      </c>
    </row>
    <row r="13" spans="1:17" ht="16.5" thickBot="1" x14ac:dyDescent="0.3">
      <c r="A13" s="40" t="s">
        <v>80</v>
      </c>
      <c r="B13" s="37"/>
      <c r="C13" s="27"/>
      <c r="D13" s="27"/>
      <c r="E13" s="27"/>
      <c r="F13" s="44">
        <f t="shared" si="0"/>
        <v>0</v>
      </c>
      <c r="G13" s="27"/>
      <c r="H13" s="27"/>
      <c r="I13" s="27"/>
      <c r="J13" s="27"/>
      <c r="K13" s="44">
        <f t="shared" si="1"/>
        <v>0</v>
      </c>
      <c r="L13" s="27"/>
      <c r="M13" s="27"/>
      <c r="N13" s="27"/>
      <c r="O13" s="27"/>
      <c r="P13" s="44">
        <f t="shared" si="2"/>
        <v>0</v>
      </c>
      <c r="Q13" s="45">
        <f t="shared" si="3"/>
        <v>0</v>
      </c>
    </row>
    <row r="14" spans="1:17" ht="16.5" thickBot="1" x14ac:dyDescent="0.3">
      <c r="A14" s="30" t="s">
        <v>14</v>
      </c>
      <c r="B14" s="3">
        <f>SUM(B11:B13)</f>
        <v>0</v>
      </c>
      <c r="C14" s="3">
        <f t="shared" ref="C14:Q14" si="4">SUM(C11:C13)</f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3">
        <f t="shared" si="4"/>
        <v>0</v>
      </c>
      <c r="O14" s="3">
        <f t="shared" si="4"/>
        <v>0</v>
      </c>
      <c r="P14" s="3">
        <f t="shared" si="4"/>
        <v>0</v>
      </c>
      <c r="Q14" s="3">
        <f t="shared" si="4"/>
        <v>0</v>
      </c>
    </row>
    <row r="15" spans="1:17" ht="24.95" customHeight="1" thickBot="1" x14ac:dyDescent="0.4">
      <c r="A15" s="359" t="s">
        <v>36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ht="16.5" thickBot="1" x14ac:dyDescent="0.3">
      <c r="A16" s="51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7" t="s">
        <v>39</v>
      </c>
      <c r="G16" s="46" t="s">
        <v>6</v>
      </c>
      <c r="H16" s="46" t="s">
        <v>7</v>
      </c>
      <c r="I16" s="46" t="s">
        <v>8</v>
      </c>
      <c r="J16" s="46" t="s">
        <v>9</v>
      </c>
      <c r="K16" s="47" t="s">
        <v>41</v>
      </c>
      <c r="L16" s="46" t="s">
        <v>10</v>
      </c>
      <c r="M16" s="46" t="s">
        <v>11</v>
      </c>
      <c r="N16" s="46" t="s">
        <v>12</v>
      </c>
      <c r="O16" s="46" t="s">
        <v>13</v>
      </c>
      <c r="P16" s="47" t="s">
        <v>40</v>
      </c>
      <c r="Q16" s="48" t="s">
        <v>14</v>
      </c>
    </row>
    <row r="17" spans="1:17" ht="15.75" x14ac:dyDescent="0.25">
      <c r="A17" s="52" t="s">
        <v>78</v>
      </c>
      <c r="B17" s="50"/>
      <c r="C17" s="43"/>
      <c r="D17" s="43"/>
      <c r="E17" s="43"/>
      <c r="F17" s="44">
        <f>SUM(B17:E17)</f>
        <v>0</v>
      </c>
      <c r="G17" s="43"/>
      <c r="H17" s="43"/>
      <c r="I17" s="43"/>
      <c r="J17" s="43"/>
      <c r="K17" s="44">
        <f>SUM(G17:J17)</f>
        <v>0</v>
      </c>
      <c r="L17" s="43"/>
      <c r="M17" s="43"/>
      <c r="N17" s="43"/>
      <c r="O17" s="43"/>
      <c r="P17" s="44">
        <f>SUM(L17:O17)</f>
        <v>0</v>
      </c>
      <c r="Q17" s="53">
        <f>+B17+C17+D17+E17+G17+H17+I17+J17+L17+M17+N17+O17</f>
        <v>0</v>
      </c>
    </row>
    <row r="18" spans="1:17" ht="15.75" x14ac:dyDescent="0.25">
      <c r="A18" s="39" t="s">
        <v>79</v>
      </c>
      <c r="B18" s="36"/>
      <c r="C18" s="19"/>
      <c r="D18" s="19"/>
      <c r="E18" s="19"/>
      <c r="F18" s="44">
        <f t="shared" ref="F18:F19" si="5">SUM(B18:E18)</f>
        <v>0</v>
      </c>
      <c r="G18" s="19"/>
      <c r="H18" s="19"/>
      <c r="I18" s="19"/>
      <c r="J18" s="19"/>
      <c r="K18" s="44">
        <f t="shared" ref="K18:K19" si="6">SUM(G18:J18)</f>
        <v>0</v>
      </c>
      <c r="L18" s="19"/>
      <c r="M18" s="19"/>
      <c r="N18" s="19"/>
      <c r="O18" s="19"/>
      <c r="P18" s="44">
        <f t="shared" ref="P18:P19" si="7">SUM(L18:O18)</f>
        <v>0</v>
      </c>
      <c r="Q18" s="53">
        <f t="shared" ref="Q18:Q19" si="8">+B18+C18+D18+E18+G18+H18+I18+J18+L18+M18+N18+O18</f>
        <v>0</v>
      </c>
    </row>
    <row r="19" spans="1:17" ht="16.5" thickBot="1" x14ac:dyDescent="0.3">
      <c r="A19" s="40" t="s">
        <v>80</v>
      </c>
      <c r="B19" s="37"/>
      <c r="C19" s="27"/>
      <c r="D19" s="27"/>
      <c r="E19" s="27"/>
      <c r="F19" s="44">
        <f t="shared" si="5"/>
        <v>0</v>
      </c>
      <c r="G19" s="27"/>
      <c r="H19" s="27"/>
      <c r="I19" s="27"/>
      <c r="J19" s="27"/>
      <c r="K19" s="44">
        <f t="shared" si="6"/>
        <v>0</v>
      </c>
      <c r="L19" s="27"/>
      <c r="M19" s="27"/>
      <c r="N19" s="27"/>
      <c r="O19" s="27"/>
      <c r="P19" s="44">
        <f t="shared" si="7"/>
        <v>0</v>
      </c>
      <c r="Q19" s="53">
        <f t="shared" si="8"/>
        <v>0</v>
      </c>
    </row>
    <row r="20" spans="1:17" ht="16.5" thickBot="1" x14ac:dyDescent="0.3">
      <c r="A20" s="54" t="s">
        <v>14</v>
      </c>
      <c r="B20" s="55">
        <f>SUM(B17:B19)</f>
        <v>0</v>
      </c>
      <c r="C20" s="55">
        <f t="shared" ref="C20:Q20" si="9">SUM(C17:C19)</f>
        <v>0</v>
      </c>
      <c r="D20" s="55">
        <f t="shared" si="9"/>
        <v>0</v>
      </c>
      <c r="E20" s="55">
        <f t="shared" si="9"/>
        <v>0</v>
      </c>
      <c r="F20" s="55">
        <f t="shared" si="9"/>
        <v>0</v>
      </c>
      <c r="G20" s="55">
        <f t="shared" si="9"/>
        <v>0</v>
      </c>
      <c r="H20" s="55">
        <f t="shared" si="9"/>
        <v>0</v>
      </c>
      <c r="I20" s="55">
        <f t="shared" si="9"/>
        <v>0</v>
      </c>
      <c r="J20" s="55">
        <f t="shared" si="9"/>
        <v>0</v>
      </c>
      <c r="K20" s="55">
        <f t="shared" si="9"/>
        <v>0</v>
      </c>
      <c r="L20" s="55">
        <f t="shared" si="9"/>
        <v>0</v>
      </c>
      <c r="M20" s="55">
        <f t="shared" si="9"/>
        <v>0</v>
      </c>
      <c r="N20" s="55">
        <f t="shared" si="9"/>
        <v>0</v>
      </c>
      <c r="O20" s="55">
        <f t="shared" si="9"/>
        <v>0</v>
      </c>
      <c r="P20" s="55">
        <f t="shared" si="9"/>
        <v>0</v>
      </c>
      <c r="Q20" s="55">
        <f t="shared" si="9"/>
        <v>0</v>
      </c>
    </row>
    <row r="21" spans="1:17" ht="24.95" customHeight="1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6.5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39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41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40</v>
      </c>
      <c r="Q22" s="48" t="s">
        <v>14</v>
      </c>
    </row>
    <row r="23" spans="1:17" ht="15.75" x14ac:dyDescent="0.25">
      <c r="A23" s="52" t="s">
        <v>78</v>
      </c>
      <c r="B23" s="50">
        <f>+B11+B17</f>
        <v>0</v>
      </c>
      <c r="C23" s="50">
        <f t="shared" ref="C23:E23" si="10">+C11+C17</f>
        <v>0</v>
      </c>
      <c r="D23" s="50">
        <f t="shared" si="10"/>
        <v>0</v>
      </c>
      <c r="E23" s="50">
        <f t="shared" si="10"/>
        <v>0</v>
      </c>
      <c r="F23" s="44">
        <f>SUM(B23:E23)</f>
        <v>0</v>
      </c>
      <c r="G23" s="43">
        <f>+G11+G17</f>
        <v>0</v>
      </c>
      <c r="H23" s="43">
        <f t="shared" ref="H23:J23" si="11">+H11+H17</f>
        <v>0</v>
      </c>
      <c r="I23" s="43">
        <f t="shared" si="11"/>
        <v>0</v>
      </c>
      <c r="J23" s="43">
        <f t="shared" si="11"/>
        <v>0</v>
      </c>
      <c r="K23" s="44">
        <f>SUM(G23:J23)</f>
        <v>0</v>
      </c>
      <c r="L23" s="43">
        <f>+L11+L17</f>
        <v>0</v>
      </c>
      <c r="M23" s="43">
        <f t="shared" ref="M23:O23" si="12">+M11+M17</f>
        <v>0</v>
      </c>
      <c r="N23" s="43">
        <f t="shared" si="12"/>
        <v>0</v>
      </c>
      <c r="O23" s="43">
        <f t="shared" si="12"/>
        <v>0</v>
      </c>
      <c r="P23" s="44">
        <f>SUM(L23:O23)</f>
        <v>0</v>
      </c>
      <c r="Q23" s="53">
        <f>+B23+C23+D23+E23+G23+H23+I23+J23+L23+M23+N23+O23</f>
        <v>0</v>
      </c>
    </row>
    <row r="24" spans="1:17" ht="15.75" x14ac:dyDescent="0.25">
      <c r="A24" s="39" t="s">
        <v>79</v>
      </c>
      <c r="B24" s="36">
        <f>+B12+B18</f>
        <v>0</v>
      </c>
      <c r="C24" s="36">
        <f t="shared" ref="C24:E24" si="13">+C12+C18</f>
        <v>0</v>
      </c>
      <c r="D24" s="36">
        <f t="shared" si="13"/>
        <v>0</v>
      </c>
      <c r="E24" s="36">
        <f t="shared" si="13"/>
        <v>0</v>
      </c>
      <c r="F24" s="20">
        <f t="shared" ref="F24:F25" si="14">SUM(B24:E24)</f>
        <v>0</v>
      </c>
      <c r="G24" s="19">
        <f>+G12+G18</f>
        <v>0</v>
      </c>
      <c r="H24" s="19">
        <f t="shared" ref="H24:J24" si="15">+H12+H18</f>
        <v>0</v>
      </c>
      <c r="I24" s="19">
        <f t="shared" si="15"/>
        <v>0</v>
      </c>
      <c r="J24" s="19">
        <f t="shared" si="15"/>
        <v>0</v>
      </c>
      <c r="K24" s="20">
        <f t="shared" ref="K24:K25" si="16">SUM(G24:J24)</f>
        <v>0</v>
      </c>
      <c r="L24" s="19">
        <f>+L12+L18</f>
        <v>0</v>
      </c>
      <c r="M24" s="19">
        <f t="shared" ref="M24:O24" si="17">+M12+M18</f>
        <v>0</v>
      </c>
      <c r="N24" s="19">
        <f t="shared" si="17"/>
        <v>0</v>
      </c>
      <c r="O24" s="19">
        <f t="shared" si="17"/>
        <v>0</v>
      </c>
      <c r="P24" s="20">
        <f t="shared" ref="P24:P25" si="18">SUM(L24:O24)</f>
        <v>0</v>
      </c>
      <c r="Q24" s="53">
        <f t="shared" ref="Q24:Q25" si="19">+B24+C24+D24+E24+G24+H24+I24+J24+L24+M24+N24+O24</f>
        <v>0</v>
      </c>
    </row>
    <row r="25" spans="1:17" ht="16.5" thickBot="1" x14ac:dyDescent="0.3">
      <c r="A25" s="40" t="s">
        <v>80</v>
      </c>
      <c r="B25" s="37">
        <f>+B13+B19</f>
        <v>0</v>
      </c>
      <c r="C25" s="37">
        <f t="shared" ref="C25:E25" si="20">+C13+C19</f>
        <v>0</v>
      </c>
      <c r="D25" s="37">
        <f t="shared" si="20"/>
        <v>0</v>
      </c>
      <c r="E25" s="37">
        <f t="shared" si="20"/>
        <v>0</v>
      </c>
      <c r="F25" s="28">
        <f t="shared" si="14"/>
        <v>0</v>
      </c>
      <c r="G25" s="27">
        <f>+G13+G19</f>
        <v>0</v>
      </c>
      <c r="H25" s="27">
        <f t="shared" ref="H25:J25" si="21">+H13+H19</f>
        <v>0</v>
      </c>
      <c r="I25" s="27">
        <f t="shared" si="21"/>
        <v>0</v>
      </c>
      <c r="J25" s="27">
        <f t="shared" si="21"/>
        <v>0</v>
      </c>
      <c r="K25" s="28">
        <f t="shared" si="16"/>
        <v>0</v>
      </c>
      <c r="L25" s="27">
        <f>+L13+L19</f>
        <v>0</v>
      </c>
      <c r="M25" s="27">
        <f t="shared" ref="M25:O25" si="22">+M13+M19</f>
        <v>0</v>
      </c>
      <c r="N25" s="27">
        <f t="shared" si="22"/>
        <v>0</v>
      </c>
      <c r="O25" s="27">
        <f t="shared" si="22"/>
        <v>0</v>
      </c>
      <c r="P25" s="28">
        <f t="shared" si="18"/>
        <v>0</v>
      </c>
      <c r="Q25" s="53">
        <f t="shared" si="19"/>
        <v>0</v>
      </c>
    </row>
    <row r="26" spans="1:17" ht="16.5" thickBot="1" x14ac:dyDescent="0.3">
      <c r="A26" s="54" t="s">
        <v>14</v>
      </c>
      <c r="B26" s="41">
        <f>SUM(B23:B25)</f>
        <v>0</v>
      </c>
      <c r="C26" s="41">
        <f t="shared" ref="C26:Q26" si="23">SUM(C23:C25)</f>
        <v>0</v>
      </c>
      <c r="D26" s="42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ht="15.75" x14ac:dyDescent="0.25">
      <c r="A28" s="6" t="s">
        <v>34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6.5" x14ac:dyDescent="0.3"/>
  <cols>
    <col min="1" max="1" width="54" style="7" bestFit="1" customWidth="1"/>
    <col min="2" max="3" width="11.42578125" style="7"/>
    <col min="4" max="5" width="10.7109375" style="7" customWidth="1"/>
    <col min="6" max="6" width="28.42578125" style="7" customWidth="1"/>
    <col min="7" max="10" width="10.7109375" style="7" customWidth="1"/>
    <col min="11" max="11" width="26.7109375" style="7" customWidth="1"/>
    <col min="12" max="15" width="10.7109375" style="7" customWidth="1"/>
    <col min="16" max="16" width="30.5703125" style="7" customWidth="1"/>
    <col min="17" max="17" width="16.7109375" style="7" customWidth="1"/>
    <col min="18" max="23" width="10.7109375" style="7" customWidth="1"/>
    <col min="24" max="16384" width="11.42578125" style="7"/>
  </cols>
  <sheetData>
    <row r="4" spans="1:17" ht="17.25" thickBot="1" x14ac:dyDescent="0.35"/>
    <row r="5" spans="1:17" ht="26.1" customHeight="1" thickBot="1" x14ac:dyDescent="0.35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24.95" customHeight="1" thickBot="1" x14ac:dyDescent="0.35">
      <c r="A6" s="362" t="s">
        <v>33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4"/>
    </row>
    <row r="7" spans="1:17" ht="24" thickBot="1" x14ac:dyDescent="0.4">
      <c r="A7" s="371" t="s">
        <v>83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</row>
    <row r="8" spans="1:17" customFormat="1" thickBot="1" x14ac:dyDescent="0.3">
      <c r="A8" s="8" t="s">
        <v>48</v>
      </c>
      <c r="B8" s="368">
        <f>+'CARRERA JUDICIAL'!D9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JUDICIAL'!E9</f>
        <v>0</v>
      </c>
      <c r="Q8" s="370"/>
    </row>
    <row r="9" spans="1:17" ht="24.95" customHeight="1" thickBot="1" x14ac:dyDescent="0.4">
      <c r="A9" s="359" t="s">
        <v>37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customFormat="1" thickBot="1" x14ac:dyDescent="0.3">
      <c r="A10" s="51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7" t="s">
        <v>39</v>
      </c>
      <c r="G10" s="46" t="s">
        <v>6</v>
      </c>
      <c r="H10" s="46" t="s">
        <v>7</v>
      </c>
      <c r="I10" s="46" t="s">
        <v>8</v>
      </c>
      <c r="J10" s="46" t="s">
        <v>9</v>
      </c>
      <c r="K10" s="47" t="s">
        <v>41</v>
      </c>
      <c r="L10" s="46" t="s">
        <v>10</v>
      </c>
      <c r="M10" s="46" t="s">
        <v>11</v>
      </c>
      <c r="N10" s="46" t="s">
        <v>12</v>
      </c>
      <c r="O10" s="46" t="s">
        <v>13</v>
      </c>
      <c r="P10" s="47" t="s">
        <v>40</v>
      </c>
      <c r="Q10" s="48" t="s">
        <v>14</v>
      </c>
    </row>
    <row r="11" spans="1:17" x14ac:dyDescent="0.3">
      <c r="A11" s="52" t="s">
        <v>78</v>
      </c>
      <c r="B11" s="73"/>
      <c r="C11" s="64"/>
      <c r="D11" s="64"/>
      <c r="E11" s="64"/>
      <c r="F11" s="65">
        <f>SUM(B11:E11)</f>
        <v>0</v>
      </c>
      <c r="G11" s="64"/>
      <c r="H11" s="64"/>
      <c r="I11" s="64"/>
      <c r="J11" s="64"/>
      <c r="K11" s="65">
        <f>SUM(G11:J11)</f>
        <v>0</v>
      </c>
      <c r="L11" s="64"/>
      <c r="M11" s="64"/>
      <c r="N11" s="64"/>
      <c r="O11" s="64"/>
      <c r="P11" s="65">
        <f>SUM(L11:O11)</f>
        <v>0</v>
      </c>
      <c r="Q11" s="66">
        <f>+B11+C11+D11+E11+G11+H11+I11+J11+L11+M11+N11+O11</f>
        <v>0</v>
      </c>
    </row>
    <row r="12" spans="1:17" x14ac:dyDescent="0.3">
      <c r="A12" s="39" t="s">
        <v>79</v>
      </c>
      <c r="B12" s="74"/>
      <c r="C12" s="57"/>
      <c r="D12" s="57"/>
      <c r="E12" s="57"/>
      <c r="F12" s="58">
        <f t="shared" ref="F12:F13" si="0">SUM(B12:E12)</f>
        <v>0</v>
      </c>
      <c r="G12" s="57"/>
      <c r="H12" s="57"/>
      <c r="I12" s="57"/>
      <c r="J12" s="57"/>
      <c r="K12" s="58">
        <f t="shared" ref="K12:K13" si="1">SUM(G12:J12)</f>
        <v>0</v>
      </c>
      <c r="L12" s="57"/>
      <c r="M12" s="57"/>
      <c r="N12" s="57"/>
      <c r="O12" s="57"/>
      <c r="P12" s="58">
        <f t="shared" ref="P12:P13" si="2">SUM(L12:O12)</f>
        <v>0</v>
      </c>
      <c r="Q12" s="63">
        <f t="shared" ref="Q12:Q13" si="3">+B12+C12+D12+E12+G12+H12+I12+J12+L12+M12+N12+O12</f>
        <v>0</v>
      </c>
    </row>
    <row r="13" spans="1:17" ht="17.25" thickBot="1" x14ac:dyDescent="0.35">
      <c r="A13" s="40" t="s">
        <v>80</v>
      </c>
      <c r="B13" s="75"/>
      <c r="C13" s="70"/>
      <c r="D13" s="70"/>
      <c r="E13" s="70"/>
      <c r="F13" s="71">
        <f t="shared" si="0"/>
        <v>0</v>
      </c>
      <c r="G13" s="70"/>
      <c r="H13" s="70"/>
      <c r="I13" s="70"/>
      <c r="J13" s="70"/>
      <c r="K13" s="71">
        <f t="shared" si="1"/>
        <v>0</v>
      </c>
      <c r="L13" s="70"/>
      <c r="M13" s="70"/>
      <c r="N13" s="70"/>
      <c r="O13" s="70"/>
      <c r="P13" s="71">
        <f t="shared" si="2"/>
        <v>0</v>
      </c>
      <c r="Q13" s="72">
        <f t="shared" si="3"/>
        <v>0</v>
      </c>
    </row>
    <row r="14" spans="1:17" ht="17.25" thickBot="1" x14ac:dyDescent="0.35">
      <c r="A14" s="30" t="s">
        <v>14</v>
      </c>
      <c r="B14" s="3">
        <f t="shared" ref="B14:Q14" si="4">SUM(B11:B13)</f>
        <v>0</v>
      </c>
      <c r="C14" s="33">
        <f t="shared" si="4"/>
        <v>0</v>
      </c>
      <c r="D14" s="33">
        <f t="shared" si="4"/>
        <v>0</v>
      </c>
      <c r="E14" s="33">
        <f t="shared" si="4"/>
        <v>0</v>
      </c>
      <c r="F14" s="2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.95" customHeight="1" thickBot="1" x14ac:dyDescent="0.4">
      <c r="A15" s="359" t="s">
        <v>38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customFormat="1" thickBot="1" x14ac:dyDescent="0.3">
      <c r="A16" s="51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7" t="s">
        <v>39</v>
      </c>
      <c r="G16" s="46" t="s">
        <v>6</v>
      </c>
      <c r="H16" s="46" t="s">
        <v>7</v>
      </c>
      <c r="I16" s="46" t="s">
        <v>8</v>
      </c>
      <c r="J16" s="46" t="s">
        <v>9</v>
      </c>
      <c r="K16" s="47" t="s">
        <v>41</v>
      </c>
      <c r="L16" s="46" t="s">
        <v>10</v>
      </c>
      <c r="M16" s="46" t="s">
        <v>11</v>
      </c>
      <c r="N16" s="46" t="s">
        <v>12</v>
      </c>
      <c r="O16" s="46" t="s">
        <v>13</v>
      </c>
      <c r="P16" s="47" t="s">
        <v>40</v>
      </c>
      <c r="Q16" s="48" t="s">
        <v>14</v>
      </c>
    </row>
    <row r="17" spans="1:17" x14ac:dyDescent="0.3">
      <c r="A17" s="52" t="s">
        <v>78</v>
      </c>
      <c r="B17" s="73"/>
      <c r="C17" s="64"/>
      <c r="D17" s="64"/>
      <c r="E17" s="64"/>
      <c r="F17" s="65">
        <f>SUM(B17:E17)</f>
        <v>0</v>
      </c>
      <c r="G17" s="64"/>
      <c r="H17" s="64"/>
      <c r="I17" s="64"/>
      <c r="J17" s="64"/>
      <c r="K17" s="65">
        <f>SUM(G17:J17)</f>
        <v>0</v>
      </c>
      <c r="L17" s="64"/>
      <c r="M17" s="64"/>
      <c r="N17" s="64"/>
      <c r="O17" s="64"/>
      <c r="P17" s="65">
        <f>SUM(L17:O17)</f>
        <v>0</v>
      </c>
      <c r="Q17" s="66">
        <f>+B17+C17+D17+E17+G17+H17+I17+J17+L17+M17+N17+O17</f>
        <v>0</v>
      </c>
    </row>
    <row r="18" spans="1:17" x14ac:dyDescent="0.3">
      <c r="A18" s="39" t="s">
        <v>79</v>
      </c>
      <c r="B18" s="74"/>
      <c r="C18" s="57"/>
      <c r="D18" s="57"/>
      <c r="E18" s="57"/>
      <c r="F18" s="65">
        <f t="shared" ref="F18:F19" si="5">SUM(B18:E18)</f>
        <v>0</v>
      </c>
      <c r="G18" s="57"/>
      <c r="H18" s="57"/>
      <c r="I18" s="57"/>
      <c r="J18" s="57"/>
      <c r="K18" s="65">
        <f t="shared" ref="K18:K19" si="6">SUM(G18:J18)</f>
        <v>0</v>
      </c>
      <c r="L18" s="57"/>
      <c r="M18" s="57"/>
      <c r="N18" s="57"/>
      <c r="O18" s="57"/>
      <c r="P18" s="65">
        <f t="shared" ref="P18:P19" si="7">SUM(L18:O18)</f>
        <v>0</v>
      </c>
      <c r="Q18" s="66">
        <f t="shared" ref="Q18:Q19" si="8">+B18+C18+D18+E18+G18+H18+I18+J18+L18+M18+N18+O18</f>
        <v>0</v>
      </c>
    </row>
    <row r="19" spans="1:17" ht="17.25" thickBot="1" x14ac:dyDescent="0.35">
      <c r="A19" s="40" t="s">
        <v>80</v>
      </c>
      <c r="B19" s="75"/>
      <c r="C19" s="70"/>
      <c r="D19" s="70"/>
      <c r="E19" s="70"/>
      <c r="F19" s="65">
        <f t="shared" si="5"/>
        <v>0</v>
      </c>
      <c r="G19" s="70"/>
      <c r="H19" s="70"/>
      <c r="I19" s="70"/>
      <c r="J19" s="70"/>
      <c r="K19" s="65">
        <f t="shared" si="6"/>
        <v>0</v>
      </c>
      <c r="L19" s="70"/>
      <c r="M19" s="70"/>
      <c r="N19" s="70"/>
      <c r="O19" s="70"/>
      <c r="P19" s="65">
        <f t="shared" si="7"/>
        <v>0</v>
      </c>
      <c r="Q19" s="66">
        <f t="shared" si="8"/>
        <v>0</v>
      </c>
    </row>
    <row r="20" spans="1:17" ht="17.25" thickBot="1" x14ac:dyDescent="0.35">
      <c r="A20" s="54" t="s">
        <v>14</v>
      </c>
      <c r="B20" s="76">
        <f>SUM(B17:B19)</f>
        <v>0</v>
      </c>
      <c r="C20" s="76">
        <f t="shared" ref="C20:Q20" si="9">SUM(C17:C19)</f>
        <v>0</v>
      </c>
      <c r="D20" s="76">
        <f t="shared" si="9"/>
        <v>0</v>
      </c>
      <c r="E20" s="76">
        <f t="shared" si="9"/>
        <v>0</v>
      </c>
      <c r="F20" s="76">
        <f t="shared" si="9"/>
        <v>0</v>
      </c>
      <c r="G20" s="76">
        <f t="shared" si="9"/>
        <v>0</v>
      </c>
      <c r="H20" s="76">
        <f t="shared" si="9"/>
        <v>0</v>
      </c>
      <c r="I20" s="76">
        <f t="shared" si="9"/>
        <v>0</v>
      </c>
      <c r="J20" s="76">
        <f t="shared" si="9"/>
        <v>0</v>
      </c>
      <c r="K20" s="76">
        <f t="shared" si="9"/>
        <v>0</v>
      </c>
      <c r="L20" s="76">
        <f t="shared" si="9"/>
        <v>0</v>
      </c>
      <c r="M20" s="76">
        <f t="shared" si="9"/>
        <v>0</v>
      </c>
      <c r="N20" s="76">
        <f t="shared" si="9"/>
        <v>0</v>
      </c>
      <c r="O20" s="76">
        <f t="shared" si="9"/>
        <v>0</v>
      </c>
      <c r="P20" s="76">
        <f t="shared" si="9"/>
        <v>0</v>
      </c>
      <c r="Q20" s="76">
        <f t="shared" si="9"/>
        <v>0</v>
      </c>
    </row>
    <row r="21" spans="1:17" ht="24.95" customHeight="1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customFormat="1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39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41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40</v>
      </c>
      <c r="Q22" s="48" t="s">
        <v>14</v>
      </c>
    </row>
    <row r="23" spans="1:17" x14ac:dyDescent="0.3">
      <c r="A23" s="52" t="s">
        <v>78</v>
      </c>
      <c r="B23" s="73">
        <f>+B11+B17</f>
        <v>0</v>
      </c>
      <c r="C23" s="73">
        <f t="shared" ref="C23:E23" si="10">+C11+C17</f>
        <v>0</v>
      </c>
      <c r="D23" s="73">
        <f t="shared" si="10"/>
        <v>0</v>
      </c>
      <c r="E23" s="73">
        <f t="shared" si="10"/>
        <v>0</v>
      </c>
      <c r="F23" s="65">
        <f>SUM(B23:E23)</f>
        <v>0</v>
      </c>
      <c r="G23" s="64">
        <f>+G11+G17</f>
        <v>0</v>
      </c>
      <c r="H23" s="64">
        <f t="shared" ref="H23:J23" si="11">+H11+H17</f>
        <v>0</v>
      </c>
      <c r="I23" s="64">
        <f t="shared" si="11"/>
        <v>0</v>
      </c>
      <c r="J23" s="64">
        <f t="shared" si="11"/>
        <v>0</v>
      </c>
      <c r="K23" s="65">
        <f>SUM(G23:J23)</f>
        <v>0</v>
      </c>
      <c r="L23" s="64">
        <f>+L11+L17</f>
        <v>0</v>
      </c>
      <c r="M23" s="64">
        <f t="shared" ref="M23:O23" si="12">+M11+M17</f>
        <v>0</v>
      </c>
      <c r="N23" s="64">
        <f t="shared" si="12"/>
        <v>0</v>
      </c>
      <c r="O23" s="64">
        <f t="shared" si="12"/>
        <v>0</v>
      </c>
      <c r="P23" s="65">
        <f>SUM(L23:O23)</f>
        <v>0</v>
      </c>
      <c r="Q23" s="66">
        <f>+B23+C23+D23+E23+G23+H23+I23+J23+L23+M23+N23+O23</f>
        <v>0</v>
      </c>
    </row>
    <row r="24" spans="1:17" x14ac:dyDescent="0.3">
      <c r="A24" s="39" t="s">
        <v>79</v>
      </c>
      <c r="B24" s="74">
        <f>+B12+B18</f>
        <v>0</v>
      </c>
      <c r="C24" s="74">
        <f t="shared" ref="C24:E24" si="13">+C12+C18</f>
        <v>0</v>
      </c>
      <c r="D24" s="74">
        <f t="shared" si="13"/>
        <v>0</v>
      </c>
      <c r="E24" s="74">
        <f t="shared" si="13"/>
        <v>0</v>
      </c>
      <c r="F24" s="65">
        <f t="shared" ref="F24:F25" si="14">SUM(B24:E24)</f>
        <v>0</v>
      </c>
      <c r="G24" s="57">
        <f>+G12+G18</f>
        <v>0</v>
      </c>
      <c r="H24" s="57">
        <f t="shared" ref="H24:J24" si="15">+H12+H18</f>
        <v>0</v>
      </c>
      <c r="I24" s="57">
        <f t="shared" si="15"/>
        <v>0</v>
      </c>
      <c r="J24" s="57">
        <f t="shared" si="15"/>
        <v>0</v>
      </c>
      <c r="K24" s="65">
        <f t="shared" ref="K24:K25" si="16">SUM(G24:J24)</f>
        <v>0</v>
      </c>
      <c r="L24" s="57">
        <f>+L12+L18</f>
        <v>0</v>
      </c>
      <c r="M24" s="57">
        <f t="shared" ref="M24:O24" si="17">+M12+M18</f>
        <v>0</v>
      </c>
      <c r="N24" s="57">
        <f t="shared" si="17"/>
        <v>0</v>
      </c>
      <c r="O24" s="57">
        <f t="shared" si="17"/>
        <v>0</v>
      </c>
      <c r="P24" s="65">
        <f t="shared" ref="P24:P25" si="18">SUM(L24:O24)</f>
        <v>0</v>
      </c>
      <c r="Q24" s="66">
        <f t="shared" ref="Q24:Q25" si="19">+B24+C24+D24+E24+G24+H24+I24+J24+L24+M24+N24+O24</f>
        <v>0</v>
      </c>
    </row>
    <row r="25" spans="1:17" ht="17.25" thickBot="1" x14ac:dyDescent="0.35">
      <c r="A25" s="40" t="s">
        <v>80</v>
      </c>
      <c r="B25" s="75">
        <f>+B13+B19</f>
        <v>0</v>
      </c>
      <c r="C25" s="75">
        <f t="shared" ref="C25:E25" si="20">+C13+C19</f>
        <v>0</v>
      </c>
      <c r="D25" s="75">
        <f t="shared" si="20"/>
        <v>0</v>
      </c>
      <c r="E25" s="75">
        <f t="shared" si="20"/>
        <v>0</v>
      </c>
      <c r="F25" s="65">
        <f t="shared" si="14"/>
        <v>0</v>
      </c>
      <c r="G25" s="70">
        <f>+G13+G19</f>
        <v>0</v>
      </c>
      <c r="H25" s="70">
        <f t="shared" ref="H25:J25" si="21">+H13+H19</f>
        <v>0</v>
      </c>
      <c r="I25" s="70">
        <f t="shared" si="21"/>
        <v>0</v>
      </c>
      <c r="J25" s="70">
        <f t="shared" si="21"/>
        <v>0</v>
      </c>
      <c r="K25" s="65">
        <f t="shared" si="16"/>
        <v>0</v>
      </c>
      <c r="L25" s="70">
        <f>+L13+L19</f>
        <v>0</v>
      </c>
      <c r="M25" s="70">
        <f t="shared" ref="M25:O25" si="22">+M13+M19</f>
        <v>0</v>
      </c>
      <c r="N25" s="70">
        <f t="shared" si="22"/>
        <v>0</v>
      </c>
      <c r="O25" s="70">
        <f t="shared" si="22"/>
        <v>0</v>
      </c>
      <c r="P25" s="65">
        <f t="shared" si="18"/>
        <v>0</v>
      </c>
      <c r="Q25" s="66">
        <f t="shared" si="19"/>
        <v>0</v>
      </c>
    </row>
    <row r="26" spans="1:17" ht="17.25" thickBot="1" x14ac:dyDescent="0.35">
      <c r="A26" s="41" t="s">
        <v>14</v>
      </c>
      <c r="B26" s="41">
        <f>SUM(B23:B25)</f>
        <v>0</v>
      </c>
      <c r="C26" s="41">
        <f t="shared" ref="C26:Q26" si="23">SUM(C23:C25)</f>
        <v>0</v>
      </c>
      <c r="D26" s="41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x14ac:dyDescent="0.3">
      <c r="A28" s="6" t="s">
        <v>34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9.140625" defaultRowHeight="15" x14ac:dyDescent="0.25"/>
  <cols>
    <col min="1" max="1" width="54" bestFit="1" customWidth="1"/>
    <col min="2" max="5" width="12.7109375" customWidth="1"/>
    <col min="6" max="6" width="25.85546875" bestFit="1" customWidth="1"/>
    <col min="7" max="10" width="12.7109375" customWidth="1"/>
    <col min="11" max="11" width="26.42578125" bestFit="1" customWidth="1"/>
    <col min="12" max="15" width="12.7109375" customWidth="1"/>
    <col min="16" max="16" width="25.85546875" bestFit="1" customWidth="1"/>
    <col min="17" max="17" width="17.140625" bestFit="1" customWidth="1"/>
  </cols>
  <sheetData>
    <row r="4" spans="1:17" ht="17.25" thickBo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ht="26.1" customHeight="1" thickBot="1" x14ac:dyDescent="0.3">
      <c r="A5" s="362" t="s">
        <v>93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4"/>
    </row>
    <row r="6" spans="1:17" ht="26.1" customHeight="1" thickBot="1" x14ac:dyDescent="0.3">
      <c r="A6" s="362" t="s">
        <v>33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4"/>
    </row>
    <row r="7" spans="1:17" ht="24.95" customHeight="1" thickBot="1" x14ac:dyDescent="0.4">
      <c r="A7" s="374" t="s">
        <v>84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6"/>
    </row>
    <row r="8" spans="1:17" ht="16.5" thickBot="1" x14ac:dyDescent="0.3">
      <c r="A8" s="8" t="s">
        <v>48</v>
      </c>
      <c r="B8" s="368">
        <f>+'CARRERA JUDICIAL'!D3</f>
        <v>0</v>
      </c>
      <c r="C8" s="369"/>
      <c r="D8" s="369"/>
      <c r="E8" s="370"/>
      <c r="F8" s="18"/>
      <c r="G8" s="18"/>
      <c r="H8" s="18"/>
      <c r="I8" s="18"/>
      <c r="J8" s="18"/>
      <c r="K8" s="18"/>
      <c r="L8" s="18"/>
      <c r="M8" s="368" t="s">
        <v>68</v>
      </c>
      <c r="N8" s="369"/>
      <c r="O8" s="370"/>
      <c r="P8" s="368">
        <f>+'CARRERA JUDICIAL'!E3</f>
        <v>0</v>
      </c>
      <c r="Q8" s="370"/>
    </row>
    <row r="9" spans="1:17" ht="24.95" customHeight="1" thickBot="1" x14ac:dyDescent="0.4">
      <c r="A9" s="359" t="s">
        <v>42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ht="16.5" thickBot="1" x14ac:dyDescent="0.3">
      <c r="A10" s="80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6" t="s">
        <v>39</v>
      </c>
      <c r="G10" s="46" t="s">
        <v>6</v>
      </c>
      <c r="H10" s="46" t="s">
        <v>7</v>
      </c>
      <c r="I10" s="46" t="s">
        <v>8</v>
      </c>
      <c r="J10" s="46" t="s">
        <v>9</v>
      </c>
      <c r="K10" s="46" t="s">
        <v>41</v>
      </c>
      <c r="L10" s="46" t="s">
        <v>10</v>
      </c>
      <c r="M10" s="46" t="s">
        <v>11</v>
      </c>
      <c r="N10" s="46" t="s">
        <v>12</v>
      </c>
      <c r="O10" s="46" t="s">
        <v>13</v>
      </c>
      <c r="P10" s="46" t="s">
        <v>40</v>
      </c>
      <c r="Q10" s="48" t="s">
        <v>14</v>
      </c>
    </row>
    <row r="11" spans="1:17" ht="16.5" x14ac:dyDescent="0.3">
      <c r="A11" s="52" t="s">
        <v>78</v>
      </c>
      <c r="B11" s="73"/>
      <c r="C11" s="64"/>
      <c r="D11" s="64"/>
      <c r="E11" s="64"/>
      <c r="F11" s="65">
        <f>SUM(B11:E11)</f>
        <v>0</v>
      </c>
      <c r="G11" s="64"/>
      <c r="H11" s="64"/>
      <c r="I11" s="64"/>
      <c r="J11" s="64"/>
      <c r="K11" s="65">
        <f>SUM(G11:J11)</f>
        <v>0</v>
      </c>
      <c r="L11" s="64"/>
      <c r="M11" s="64"/>
      <c r="N11" s="64"/>
      <c r="O11" s="64"/>
      <c r="P11" s="65">
        <f>SUM(L11:O11)</f>
        <v>0</v>
      </c>
      <c r="Q11" s="78">
        <f>+B11+C11+D11+E11+G11+H11+I11+J11+L11+M11+N11+O11</f>
        <v>0</v>
      </c>
    </row>
    <row r="12" spans="1:17" ht="16.5" x14ac:dyDescent="0.3">
      <c r="A12" s="39" t="s">
        <v>79</v>
      </c>
      <c r="B12" s="74"/>
      <c r="C12" s="57"/>
      <c r="D12" s="57"/>
      <c r="E12" s="57"/>
      <c r="F12" s="65">
        <f t="shared" ref="F12:F13" si="0">SUM(B12:E12)</f>
        <v>0</v>
      </c>
      <c r="G12" s="57"/>
      <c r="H12" s="57"/>
      <c r="I12" s="57"/>
      <c r="J12" s="57"/>
      <c r="K12" s="65">
        <f t="shared" ref="K12:K13" si="1">SUM(G12:J12)</f>
        <v>0</v>
      </c>
      <c r="L12" s="57"/>
      <c r="M12" s="57"/>
      <c r="N12" s="57"/>
      <c r="O12" s="57"/>
      <c r="P12" s="65">
        <f t="shared" ref="P12:P13" si="2">SUM(L12:O12)</f>
        <v>0</v>
      </c>
      <c r="Q12" s="78">
        <f t="shared" ref="Q12:Q13" si="3">+B12+C12+D12+E12+G12+H12+I12+J12+L12+M12+N12+O12</f>
        <v>0</v>
      </c>
    </row>
    <row r="13" spans="1:17" ht="17.25" thickBot="1" x14ac:dyDescent="0.35">
      <c r="A13" s="40" t="s">
        <v>80</v>
      </c>
      <c r="B13" s="75"/>
      <c r="C13" s="70"/>
      <c r="D13" s="70"/>
      <c r="E13" s="70"/>
      <c r="F13" s="65">
        <f t="shared" si="0"/>
        <v>0</v>
      </c>
      <c r="G13" s="70"/>
      <c r="H13" s="70"/>
      <c r="I13" s="70"/>
      <c r="J13" s="70"/>
      <c r="K13" s="65">
        <f t="shared" si="1"/>
        <v>0</v>
      </c>
      <c r="L13" s="70"/>
      <c r="M13" s="70"/>
      <c r="N13" s="70"/>
      <c r="O13" s="70"/>
      <c r="P13" s="65">
        <f t="shared" si="2"/>
        <v>0</v>
      </c>
      <c r="Q13" s="78">
        <f t="shared" si="3"/>
        <v>0</v>
      </c>
    </row>
    <row r="14" spans="1:17" ht="16.5" thickBot="1" x14ac:dyDescent="0.3">
      <c r="A14" s="30" t="s">
        <v>14</v>
      </c>
      <c r="B14" s="33">
        <f>SUM(B11:B13)</f>
        <v>0</v>
      </c>
      <c r="C14" s="33">
        <f t="shared" ref="C14:Q14" si="4">SUM(C11:C13)</f>
        <v>0</v>
      </c>
      <c r="D14" s="33">
        <f t="shared" si="4"/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.95" customHeight="1" thickBot="1" x14ac:dyDescent="0.4">
      <c r="A15" s="359" t="s">
        <v>43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1"/>
    </row>
    <row r="16" spans="1:17" ht="16.5" thickBot="1" x14ac:dyDescent="0.3">
      <c r="A16" s="80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6" t="s">
        <v>39</v>
      </c>
      <c r="G16" s="46" t="s">
        <v>6</v>
      </c>
      <c r="H16" s="46" t="s">
        <v>7</v>
      </c>
      <c r="I16" s="46" t="s">
        <v>8</v>
      </c>
      <c r="J16" s="46" t="s">
        <v>9</v>
      </c>
      <c r="K16" s="46" t="s">
        <v>41</v>
      </c>
      <c r="L16" s="46" t="s">
        <v>10</v>
      </c>
      <c r="M16" s="46" t="s">
        <v>11</v>
      </c>
      <c r="N16" s="46" t="s">
        <v>12</v>
      </c>
      <c r="O16" s="46" t="s">
        <v>13</v>
      </c>
      <c r="P16" s="46" t="s">
        <v>40</v>
      </c>
      <c r="Q16" s="48" t="s">
        <v>14</v>
      </c>
    </row>
    <row r="17" spans="1:17" ht="16.5" x14ac:dyDescent="0.3">
      <c r="A17" s="52" t="s">
        <v>78</v>
      </c>
      <c r="B17" s="73"/>
      <c r="C17" s="64"/>
      <c r="D17" s="64"/>
      <c r="E17" s="64"/>
      <c r="F17" s="65">
        <f>SUM(B17:E17)</f>
        <v>0</v>
      </c>
      <c r="G17" s="64"/>
      <c r="H17" s="64"/>
      <c r="I17" s="64"/>
      <c r="J17" s="64"/>
      <c r="K17" s="65">
        <f>SUM(G17:J17)</f>
        <v>0</v>
      </c>
      <c r="L17" s="64"/>
      <c r="M17" s="64"/>
      <c r="N17" s="64"/>
      <c r="O17" s="64"/>
      <c r="P17" s="65">
        <f>SUM(L17:O17)</f>
        <v>0</v>
      </c>
      <c r="Q17" s="66">
        <f>+B17+C17+D17+E17+G17+H17+I17+J17+L17+M17+N17+O17</f>
        <v>0</v>
      </c>
    </row>
    <row r="18" spans="1:17" ht="16.5" x14ac:dyDescent="0.3">
      <c r="A18" s="39" t="s">
        <v>79</v>
      </c>
      <c r="B18" s="74"/>
      <c r="C18" s="57"/>
      <c r="D18" s="57"/>
      <c r="E18" s="57"/>
      <c r="F18" s="65">
        <f t="shared" ref="F18:F19" si="5">SUM(B18:E18)</f>
        <v>0</v>
      </c>
      <c r="G18" s="57"/>
      <c r="H18" s="57"/>
      <c r="I18" s="57"/>
      <c r="J18" s="57"/>
      <c r="K18" s="65">
        <f t="shared" ref="K18:K19" si="6">SUM(G18:J18)</f>
        <v>0</v>
      </c>
      <c r="L18" s="57"/>
      <c r="M18" s="57"/>
      <c r="N18" s="57"/>
      <c r="O18" s="57"/>
      <c r="P18" s="65">
        <f t="shared" ref="P18:P19" si="7">SUM(L18:O18)</f>
        <v>0</v>
      </c>
      <c r="Q18" s="66">
        <f t="shared" ref="Q18:Q19" si="8">+B18+C18+D18+E18+G18+H18+I18+J18+L18+M18+N18+O18</f>
        <v>0</v>
      </c>
    </row>
    <row r="19" spans="1:17" ht="17.25" thickBot="1" x14ac:dyDescent="0.35">
      <c r="A19" s="40" t="s">
        <v>80</v>
      </c>
      <c r="B19" s="75"/>
      <c r="C19" s="70"/>
      <c r="D19" s="70"/>
      <c r="E19" s="70"/>
      <c r="F19" s="65">
        <f t="shared" si="5"/>
        <v>0</v>
      </c>
      <c r="G19" s="70"/>
      <c r="H19" s="70"/>
      <c r="I19" s="70"/>
      <c r="J19" s="70"/>
      <c r="K19" s="65">
        <f t="shared" si="6"/>
        <v>0</v>
      </c>
      <c r="L19" s="70"/>
      <c r="M19" s="70"/>
      <c r="N19" s="70"/>
      <c r="O19" s="70"/>
      <c r="P19" s="65">
        <f t="shared" si="7"/>
        <v>0</v>
      </c>
      <c r="Q19" s="66">
        <f t="shared" si="8"/>
        <v>0</v>
      </c>
    </row>
    <row r="20" spans="1:17" ht="17.25" thickBot="1" x14ac:dyDescent="0.35">
      <c r="A20" s="54" t="s">
        <v>14</v>
      </c>
      <c r="B20" s="77">
        <f>SUM(B17:B19)</f>
        <v>0</v>
      </c>
      <c r="C20" s="77">
        <f t="shared" ref="C20:Q20" si="9">SUM(C17:C19)</f>
        <v>0</v>
      </c>
      <c r="D20" s="77">
        <f t="shared" si="9"/>
        <v>0</v>
      </c>
      <c r="E20" s="77">
        <f t="shared" si="9"/>
        <v>0</v>
      </c>
      <c r="F20" s="77">
        <f t="shared" si="9"/>
        <v>0</v>
      </c>
      <c r="G20" s="77">
        <f t="shared" si="9"/>
        <v>0</v>
      </c>
      <c r="H20" s="77">
        <f t="shared" si="9"/>
        <v>0</v>
      </c>
      <c r="I20" s="77">
        <f t="shared" si="9"/>
        <v>0</v>
      </c>
      <c r="J20" s="77">
        <f t="shared" si="9"/>
        <v>0</v>
      </c>
      <c r="K20" s="77">
        <f t="shared" si="9"/>
        <v>0</v>
      </c>
      <c r="L20" s="77">
        <f t="shared" si="9"/>
        <v>0</v>
      </c>
      <c r="M20" s="77">
        <f t="shared" si="9"/>
        <v>0</v>
      </c>
      <c r="N20" s="77">
        <f t="shared" si="9"/>
        <v>0</v>
      </c>
      <c r="O20" s="77">
        <f t="shared" si="9"/>
        <v>0</v>
      </c>
      <c r="P20" s="77">
        <f t="shared" si="9"/>
        <v>0</v>
      </c>
      <c r="Q20" s="77">
        <f t="shared" si="9"/>
        <v>0</v>
      </c>
    </row>
    <row r="21" spans="1:17" ht="24.95" customHeight="1" thickBot="1" x14ac:dyDescent="0.4">
      <c r="A21" s="359" t="s">
        <v>29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1:17" ht="16.5" thickBot="1" x14ac:dyDescent="0.3">
      <c r="A22" s="80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6" t="s">
        <v>39</v>
      </c>
      <c r="G22" s="46" t="s">
        <v>6</v>
      </c>
      <c r="H22" s="46" t="s">
        <v>7</v>
      </c>
      <c r="I22" s="46" t="s">
        <v>8</v>
      </c>
      <c r="J22" s="46" t="s">
        <v>9</v>
      </c>
      <c r="K22" s="46" t="s">
        <v>41</v>
      </c>
      <c r="L22" s="46" t="s">
        <v>10</v>
      </c>
      <c r="M22" s="46" t="s">
        <v>11</v>
      </c>
      <c r="N22" s="46" t="s">
        <v>12</v>
      </c>
      <c r="O22" s="46" t="s">
        <v>13</v>
      </c>
      <c r="P22" s="48" t="s">
        <v>40</v>
      </c>
      <c r="Q22" s="84" t="s">
        <v>23</v>
      </c>
    </row>
    <row r="23" spans="1:17" ht="16.5" x14ac:dyDescent="0.3">
      <c r="A23" s="52" t="s">
        <v>78</v>
      </c>
      <c r="B23" s="73">
        <f>+B11+B17</f>
        <v>0</v>
      </c>
      <c r="C23" s="73">
        <f t="shared" ref="C23:E23" si="10">+C11+C17</f>
        <v>0</v>
      </c>
      <c r="D23" s="73">
        <f t="shared" si="10"/>
        <v>0</v>
      </c>
      <c r="E23" s="73">
        <f t="shared" si="10"/>
        <v>0</v>
      </c>
      <c r="F23" s="65">
        <f>SUM(B23:E23)</f>
        <v>0</v>
      </c>
      <c r="G23" s="64">
        <f>+G11+G17</f>
        <v>0</v>
      </c>
      <c r="H23" s="64">
        <f t="shared" ref="H23:J23" si="11">+H11+H17</f>
        <v>0</v>
      </c>
      <c r="I23" s="64">
        <f t="shared" si="11"/>
        <v>0</v>
      </c>
      <c r="J23" s="64">
        <f t="shared" si="11"/>
        <v>0</v>
      </c>
      <c r="K23" s="65">
        <f>SUM(G23:J23)</f>
        <v>0</v>
      </c>
      <c r="L23" s="64">
        <f>+L11+L17</f>
        <v>0</v>
      </c>
      <c r="M23" s="64">
        <f t="shared" ref="M23:O23" si="12">+M11+M17</f>
        <v>0</v>
      </c>
      <c r="N23" s="64">
        <f t="shared" si="12"/>
        <v>0</v>
      </c>
      <c r="O23" s="64">
        <f t="shared" si="12"/>
        <v>0</v>
      </c>
      <c r="P23" s="82">
        <f>SUM(L23:O23)</f>
        <v>0</v>
      </c>
      <c r="Q23" s="83">
        <f>+B23+C23+D23+E23+G23+H23+I23+J23+L23+M23+N23+O23</f>
        <v>0</v>
      </c>
    </row>
    <row r="24" spans="1:17" ht="16.5" x14ac:dyDescent="0.3">
      <c r="A24" s="39" t="s">
        <v>79</v>
      </c>
      <c r="B24" s="74">
        <f>+B12+B18</f>
        <v>0</v>
      </c>
      <c r="C24" s="74">
        <f t="shared" ref="C24:E24" si="13">+C12+C18</f>
        <v>0</v>
      </c>
      <c r="D24" s="74">
        <f t="shared" si="13"/>
        <v>0</v>
      </c>
      <c r="E24" s="74">
        <f t="shared" si="13"/>
        <v>0</v>
      </c>
      <c r="F24" s="65">
        <f t="shared" ref="F24:F25" si="14">SUM(B24:E24)</f>
        <v>0</v>
      </c>
      <c r="G24" s="57">
        <f>+G12+G18</f>
        <v>0</v>
      </c>
      <c r="H24" s="57">
        <f t="shared" ref="H24:J24" si="15">+H12+H18</f>
        <v>0</v>
      </c>
      <c r="I24" s="57">
        <f t="shared" si="15"/>
        <v>0</v>
      </c>
      <c r="J24" s="57">
        <f t="shared" si="15"/>
        <v>0</v>
      </c>
      <c r="K24" s="58">
        <f t="shared" ref="K24:K25" si="16">SUM(G24:J24)</f>
        <v>0</v>
      </c>
      <c r="L24" s="57">
        <f>+L12+L18</f>
        <v>0</v>
      </c>
      <c r="M24" s="57">
        <f t="shared" ref="M24:O24" si="17">+M12+M18</f>
        <v>0</v>
      </c>
      <c r="N24" s="57">
        <f t="shared" si="17"/>
        <v>0</v>
      </c>
      <c r="O24" s="57">
        <f t="shared" si="17"/>
        <v>0</v>
      </c>
      <c r="P24" s="81">
        <f t="shared" ref="P24:P25" si="18">SUM(L24:O24)</f>
        <v>0</v>
      </c>
      <c r="Q24" s="83">
        <f t="shared" ref="Q24:Q25" si="19">+B24+C24+D24+E24+G24+H24+I24+J24+L24+M24+N24+O24</f>
        <v>0</v>
      </c>
    </row>
    <row r="25" spans="1:17" ht="17.25" thickBot="1" x14ac:dyDescent="0.35">
      <c r="A25" s="40" t="s">
        <v>80</v>
      </c>
      <c r="B25" s="75">
        <f>+B13+B19</f>
        <v>0</v>
      </c>
      <c r="C25" s="75">
        <f t="shared" ref="C25:E25" si="20">+C13+C19</f>
        <v>0</v>
      </c>
      <c r="D25" s="75">
        <f t="shared" si="20"/>
        <v>0</v>
      </c>
      <c r="E25" s="75">
        <f t="shared" si="20"/>
        <v>0</v>
      </c>
      <c r="F25" s="65">
        <f t="shared" si="14"/>
        <v>0</v>
      </c>
      <c r="G25" s="70">
        <f>+G13+G19</f>
        <v>0</v>
      </c>
      <c r="H25" s="70">
        <f t="shared" ref="H25:J25" si="21">+H13+H19</f>
        <v>0</v>
      </c>
      <c r="I25" s="70">
        <f t="shared" si="21"/>
        <v>0</v>
      </c>
      <c r="J25" s="70">
        <f t="shared" si="21"/>
        <v>0</v>
      </c>
      <c r="K25" s="71">
        <f t="shared" si="16"/>
        <v>0</v>
      </c>
      <c r="L25" s="70">
        <f>+L13+L19</f>
        <v>0</v>
      </c>
      <c r="M25" s="70">
        <f t="shared" ref="M25:O25" si="22">+M13+M19</f>
        <v>0</v>
      </c>
      <c r="N25" s="70">
        <f t="shared" si="22"/>
        <v>0</v>
      </c>
      <c r="O25" s="70">
        <f t="shared" si="22"/>
        <v>0</v>
      </c>
      <c r="P25" s="85">
        <f t="shared" si="18"/>
        <v>0</v>
      </c>
      <c r="Q25" s="83">
        <f t="shared" si="19"/>
        <v>0</v>
      </c>
    </row>
    <row r="26" spans="1:17" ht="16.5" thickBot="1" x14ac:dyDescent="0.3">
      <c r="A26" s="41" t="s">
        <v>14</v>
      </c>
      <c r="B26" s="41">
        <f>SUM(B23:B25)</f>
        <v>0</v>
      </c>
      <c r="C26" s="41">
        <f t="shared" ref="C26:Q26" si="23">SUM(C23:C25)</f>
        <v>0</v>
      </c>
      <c r="D26" s="41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7" spans="1:17" ht="16.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.75" x14ac:dyDescent="0.25">
      <c r="A28" s="6" t="s">
        <v>34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NOMBRE DE JUZGADO</vt:lpstr>
      <vt:lpstr>CARRERA JUDICIAL</vt:lpstr>
      <vt:lpstr>LISTA DE N DE JUZGADO</vt:lpstr>
      <vt:lpstr>LISTA CARRERA JUDICIAL</vt:lpstr>
      <vt:lpstr>MATRIZ EJECUCION</vt:lpstr>
      <vt:lpstr>EJECUCION 1T</vt:lpstr>
      <vt:lpstr>EJECUCION 2T</vt:lpstr>
      <vt:lpstr>EJECUCION 3T</vt:lpstr>
      <vt:lpstr>EJECUCION 4T_DEyC_1T</vt:lpstr>
      <vt:lpstr>EJECUCION_DEyC_2T</vt:lpstr>
      <vt:lpstr>EJECUCION_DEyC_3T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dcterms:created xsi:type="dcterms:W3CDTF">2024-04-19T17:05:54Z</dcterms:created>
  <dcterms:modified xsi:type="dcterms:W3CDTF">2024-05-30T11:50:55Z</dcterms:modified>
</cp:coreProperties>
</file>