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_alvarez\Downloads\"/>
    </mc:Choice>
  </mc:AlternateContent>
  <workbookProtection workbookAlgorithmName="SHA-512" workbookHashValue="kf1VLeZ7b2gY94bTw5wU00MVERqSd+zGNdwEgEFYdRiIOq0WWJRNc8xdXTyQwACTt0TBAPyuepXlLI4Ktah1KQ==" workbookSaltValue="oIjujh9jYQuZk4NUI1juwg==" workbookSpinCount="100000" lockStructure="1"/>
  <bookViews>
    <workbookView xWindow="0" yWindow="0" windowWidth="28800" windowHeight="10530" tabRatio="734"/>
  </bookViews>
  <sheets>
    <sheet name="PROPUESTA" sheetId="16" r:id="rId1"/>
    <sheet name="VALIDACIONES" sheetId="15" state="hidden" r:id="rId2"/>
  </sheets>
  <definedNames>
    <definedName name="_xlnm._FilterDatabase" localSheetId="0" hidden="1">PROPUESTA!#REF!</definedName>
  </definedNames>
  <calcPr calcId="162913"/>
</workbook>
</file>

<file path=xl/calcChain.xml><?xml version="1.0" encoding="utf-8"?>
<calcChain xmlns="http://schemas.openxmlformats.org/spreadsheetml/2006/main">
  <c r="Y83" i="16" l="1"/>
  <c r="X83" i="16"/>
  <c r="W83" i="16"/>
  <c r="V83" i="16"/>
  <c r="U83" i="16"/>
  <c r="T83" i="16"/>
  <c r="S83" i="16"/>
  <c r="R83" i="16"/>
  <c r="Q83" i="16"/>
  <c r="P83" i="16"/>
  <c r="O83" i="16"/>
  <c r="N83" i="16"/>
  <c r="M83" i="16"/>
  <c r="L83" i="16"/>
  <c r="K83" i="16"/>
  <c r="J83" i="16"/>
  <c r="F20" i="16" l="1"/>
  <c r="G20" i="16"/>
  <c r="H20" i="16"/>
  <c r="I20" i="16"/>
  <c r="F72" i="16" l="1"/>
  <c r="F74" i="16"/>
  <c r="F73" i="16"/>
  <c r="I76" i="16"/>
  <c r="I75" i="16"/>
  <c r="G64" i="16"/>
  <c r="J85" i="16" l="1"/>
  <c r="K85" i="16"/>
  <c r="L85" i="16"/>
  <c r="M85" i="16"/>
  <c r="N85" i="16"/>
  <c r="O85" i="16"/>
  <c r="P85" i="16"/>
  <c r="Q85" i="16"/>
  <c r="R85" i="16"/>
  <c r="S85" i="16"/>
  <c r="T85" i="16"/>
  <c r="U85" i="16"/>
  <c r="V85" i="16"/>
  <c r="W85" i="16"/>
  <c r="X85" i="16"/>
  <c r="Y85" i="16"/>
  <c r="Y54" i="16" l="1"/>
  <c r="U54" i="16"/>
  <c r="Q54" i="16"/>
  <c r="M54" i="16"/>
  <c r="I53" i="16"/>
  <c r="I52" i="16"/>
  <c r="I51" i="16"/>
  <c r="I50" i="16"/>
  <c r="I49" i="16"/>
  <c r="I48" i="16"/>
  <c r="I47" i="16"/>
  <c r="I46" i="16"/>
  <c r="I45" i="16"/>
  <c r="I44" i="16"/>
  <c r="I33" i="16"/>
  <c r="H73" i="16"/>
  <c r="F82" i="16"/>
  <c r="G82" i="16"/>
  <c r="H82" i="16"/>
  <c r="I82" i="16"/>
  <c r="I77" i="16"/>
  <c r="I78" i="16"/>
  <c r="I79" i="16"/>
  <c r="I80" i="16"/>
  <c r="I81" i="16"/>
  <c r="I71" i="16"/>
  <c r="I67" i="16"/>
  <c r="F66" i="16"/>
  <c r="G66" i="16"/>
  <c r="H66" i="16"/>
  <c r="F67" i="16"/>
  <c r="G67" i="16"/>
  <c r="H67" i="16"/>
  <c r="F68" i="16"/>
  <c r="G68" i="16"/>
  <c r="H68" i="16"/>
  <c r="F69" i="16"/>
  <c r="G69" i="16"/>
  <c r="H69" i="16"/>
  <c r="F70" i="16"/>
  <c r="G70" i="16"/>
  <c r="H70" i="16"/>
  <c r="F71" i="16"/>
  <c r="G71" i="16"/>
  <c r="H71" i="16"/>
  <c r="G72" i="16"/>
  <c r="H72" i="16"/>
  <c r="G65" i="16"/>
  <c r="H65" i="16"/>
  <c r="F65" i="16"/>
  <c r="I64" i="16"/>
  <c r="G63" i="16"/>
  <c r="H62" i="16"/>
  <c r="F62" i="16"/>
  <c r="H61" i="16"/>
  <c r="I84" i="16"/>
  <c r="H84" i="16"/>
  <c r="G84" i="16"/>
  <c r="F84" i="16"/>
  <c r="I54" i="16" l="1"/>
  <c r="I83" i="16"/>
  <c r="I85" i="16" s="1"/>
  <c r="G83" i="16"/>
  <c r="G85" i="16" s="1"/>
  <c r="F83" i="16"/>
  <c r="F85" i="16" s="1"/>
  <c r="H83" i="16"/>
  <c r="H85" i="16" s="1"/>
  <c r="F58" i="16"/>
  <c r="G58" i="16"/>
  <c r="H58" i="16"/>
  <c r="I58" i="16"/>
  <c r="I31" i="16"/>
  <c r="I32" i="16"/>
  <c r="G57" i="16" l="1"/>
  <c r="H57" i="16"/>
  <c r="I57" i="16"/>
  <c r="F57" i="16"/>
  <c r="I56" i="16"/>
  <c r="G55" i="16"/>
  <c r="H55" i="16"/>
  <c r="F55" i="16"/>
  <c r="Y43" i="16"/>
  <c r="U43" i="16"/>
  <c r="Q43" i="16"/>
  <c r="M43" i="16"/>
  <c r="I35" i="16"/>
  <c r="I36" i="16"/>
  <c r="I37" i="16"/>
  <c r="I38" i="16"/>
  <c r="I39" i="16"/>
  <c r="I40" i="16"/>
  <c r="I41" i="16"/>
  <c r="I42" i="16"/>
  <c r="I34" i="16"/>
  <c r="F21" i="16"/>
  <c r="G21" i="16"/>
  <c r="H21" i="16"/>
  <c r="I21" i="16"/>
  <c r="F22" i="16"/>
  <c r="G22" i="16"/>
  <c r="H22" i="16"/>
  <c r="I22" i="16"/>
  <c r="F23" i="16"/>
  <c r="G23" i="16"/>
  <c r="H23" i="16"/>
  <c r="I23" i="16"/>
  <c r="F24" i="16"/>
  <c r="G24" i="16"/>
  <c r="H24" i="16"/>
  <c r="I24" i="16"/>
  <c r="F25" i="16"/>
  <c r="G25" i="16"/>
  <c r="H25" i="16"/>
  <c r="I25" i="16"/>
  <c r="F26" i="16"/>
  <c r="G26" i="16"/>
  <c r="H26" i="16"/>
  <c r="I26" i="16"/>
  <c r="F27" i="16"/>
  <c r="G27" i="16"/>
  <c r="H27" i="16"/>
  <c r="I27" i="16"/>
  <c r="F28" i="16"/>
  <c r="G28" i="16"/>
  <c r="H28" i="16"/>
  <c r="I28" i="16"/>
  <c r="F29" i="16"/>
  <c r="G29" i="16"/>
  <c r="H29" i="16"/>
  <c r="I29" i="16"/>
  <c r="F30" i="16"/>
  <c r="G30" i="16"/>
  <c r="H30" i="16"/>
  <c r="I30" i="16"/>
  <c r="G19" i="16"/>
  <c r="H19" i="16"/>
  <c r="I19" i="16"/>
  <c r="F19" i="16"/>
  <c r="I43" i="16" l="1"/>
  <c r="F89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97" i="16"/>
  <c r="F91" i="16"/>
  <c r="F92" i="16"/>
  <c r="F90" i="16"/>
</calcChain>
</file>

<file path=xl/comments1.xml><?xml version="1.0" encoding="utf-8"?>
<comments xmlns="http://schemas.openxmlformats.org/spreadsheetml/2006/main">
  <authors>
    <author>Cesar Ariel Alvarez Villalba</author>
  </authors>
  <commentList>
    <comment ref="J17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17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R17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V17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59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59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R59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V59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88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88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R88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V88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96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96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R96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V96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117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117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R117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V117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122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122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R122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V122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129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129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R129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V129" authorId="0" shapeId="0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</commentList>
</comments>
</file>

<file path=xl/sharedStrings.xml><?xml version="1.0" encoding="utf-8"?>
<sst xmlns="http://schemas.openxmlformats.org/spreadsheetml/2006/main" count="235" uniqueCount="150">
  <si>
    <t>Dirección de Estadística Judicial</t>
  </si>
  <si>
    <t>VINCULACIÓN:</t>
  </si>
  <si>
    <t>Vinculación:</t>
  </si>
  <si>
    <t>Titular</t>
  </si>
  <si>
    <t>Interino</t>
  </si>
  <si>
    <t>Itinerante</t>
  </si>
  <si>
    <t>Cantidades</t>
  </si>
  <si>
    <t>Despacho</t>
  </si>
  <si>
    <t>En cuanto a la cantidad?</t>
  </si>
  <si>
    <t>En cuanto a los tipos de bienes?</t>
  </si>
  <si>
    <t>SELECCION SI/NO</t>
  </si>
  <si>
    <t>SI</t>
  </si>
  <si>
    <t>NO</t>
  </si>
  <si>
    <t>DATOS DE GESTIÓN A SER COMPLETADOS</t>
  </si>
  <si>
    <t>Tiene inconvenientes en cuanto a la provisión de insumos?</t>
  </si>
  <si>
    <t>Cantidad de computadoras que no son propiedad de la institución</t>
  </si>
  <si>
    <t>Cantidad de impresoras que no son propiedad de la institución</t>
  </si>
  <si>
    <t>En cuanto a la calidad?</t>
  </si>
  <si>
    <t xml:space="preserve">   Cada funcionario cuenta con usuario?</t>
  </si>
  <si>
    <t>Cada funcionario cuenta con equipo informático?</t>
  </si>
  <si>
    <t>EN CUANTO A LA CALIDAD?</t>
  </si>
  <si>
    <t>MALA                                                             (Todas de mala calidad)</t>
  </si>
  <si>
    <t>BUENA                                                        (La mayoria de buena calidad)</t>
  </si>
  <si>
    <t>EXCELENTE                                           (Todas de buena calidad)</t>
  </si>
  <si>
    <t>REGULAR                                                (Algunas de buena calidad).</t>
  </si>
  <si>
    <t>Dirección General de Auditoría de Gestión Jurisdiccional - D.G.A.G.J.</t>
  </si>
  <si>
    <t>A cargo de:</t>
  </si>
  <si>
    <t>INDICADORES RELATIVOS A LOS SISTEMAS INFORMÁTICOS:</t>
  </si>
  <si>
    <t>INDICADORES RELATIVOS A INSUMOS:</t>
  </si>
  <si>
    <t>LAB</t>
  </si>
  <si>
    <t>FORMULARIO DE RECOPILACION DE INFORMACION ESTADISTICA F.R.I.E.</t>
  </si>
  <si>
    <t>PERIODO: CUATRIMESTRE</t>
  </si>
  <si>
    <t>Actas de Comparendo de Conciliación</t>
  </si>
  <si>
    <t xml:space="preserve">Asesoramiento y Capacitación a Facilitadores Judiciales </t>
  </si>
  <si>
    <t>Actas Labradas</t>
  </si>
  <si>
    <t>P</t>
  </si>
  <si>
    <t>PARA USO DE LOS JUZGADOS DE PAZ</t>
  </si>
  <si>
    <t>Nombre del Juzgado/Turno/Ciudad:</t>
  </si>
  <si>
    <t>Circunscripción Judicial:</t>
  </si>
  <si>
    <t xml:space="preserve">Magistrado/a responsable: </t>
  </si>
  <si>
    <t>AÑO</t>
  </si>
  <si>
    <r>
      <t xml:space="preserve">Reporte cuatrimestral de los Juzgados de Paz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0"/>
        <rFont val="Arial"/>
        <family val="2"/>
      </rPr>
      <t xml:space="preserve">Los datos serán informados por Secretaría/s,discriminando los fueros y, la planilla autosumará los datos  discriminados en la columna </t>
    </r>
    <r>
      <rPr>
        <b/>
        <sz val="20"/>
        <rFont val="Arial"/>
        <family val="2"/>
      </rPr>
      <t>"Despacho"</t>
    </r>
    <r>
      <rPr>
        <sz val="2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Favor completar el cuerpo de la planilla solo con datos numéricos. No modificar y/o suprimir indicadores, la presente planilla ha sido aprobada por la máxima instancia, por lo que, su modificación o supresión, se confirguraría como una falta disciplinaria.  </t>
    </r>
  </si>
  <si>
    <t>Oficios Comisivos diligenciados - Acordada Nº 4/1924</t>
  </si>
  <si>
    <t>Juicios sucesorios de ex -combatientes - Ley Nº 190/1970</t>
  </si>
  <si>
    <t>Juicios sucesorios de victimas de la dictadura - Ley Nº 3603/2010</t>
  </si>
  <si>
    <t xml:space="preserve"> Juicios sucesorios de victimas del Ycua Bolaños- Ley  Nº 3993/2010</t>
  </si>
  <si>
    <t>Juicios de prestación de alimentos de la tercera edad - Ley  Nº 1885/2002</t>
  </si>
  <si>
    <t>Medidas de urgencia sobre defensa del consumidor  - Ley Nº 1334/1998</t>
  </si>
  <si>
    <t>Información sumaria para acreditar situación en el bien de familia - Ley Nº 2170/2003</t>
  </si>
  <si>
    <t xml:space="preserve">Certificado de vida y residencia - Acordada Nº 382/2005 </t>
  </si>
  <si>
    <t>Certificado de vida y residencia con fines electorales - Acordada Nº 206/2001</t>
  </si>
  <si>
    <t>Maltrato Infantil - Ley Nº 4295/2011</t>
  </si>
  <si>
    <t>Casos contemplados en el Código Rural - Ley Nº 1248/1931</t>
  </si>
  <si>
    <t>Requerimientos contemplados en la Ley Nº 2702/2005</t>
  </si>
  <si>
    <t>INDICADORES RELATIVOS A LA CANTIDAD DE CASOS INGRESADOS DURANTE EL CUATRIMESTRE POR LA APLICACIÓN DE LEYES ESPECIALES</t>
  </si>
  <si>
    <t>Autorización de menores para viajar- Acordada Nº 230/2001</t>
  </si>
  <si>
    <r>
      <t xml:space="preserve">Observación: </t>
    </r>
    <r>
      <rPr>
        <sz val="20"/>
        <rFont val="Arial"/>
        <family val="2"/>
      </rPr>
      <t>El Juzgado debe contar con un registro de los datos referidos precedentemente</t>
    </r>
  </si>
  <si>
    <t>INDICADORES RELATIVOS A EQUIPOS INFORMÁTICOS:</t>
  </si>
  <si>
    <r>
      <t xml:space="preserve">Cuenta con el sistema informático </t>
    </r>
    <r>
      <rPr>
        <b/>
        <i/>
        <sz val="16"/>
        <rFont val="ITC Avant Garde Gothic"/>
        <family val="2"/>
      </rPr>
      <t>Judisoft</t>
    </r>
    <r>
      <rPr>
        <sz val="16"/>
        <rFont val="ITC Avant Garde Gothic"/>
        <family val="2"/>
      </rPr>
      <t xml:space="preserve">? </t>
    </r>
  </si>
  <si>
    <r>
      <t>Cuenta con el sistema informático</t>
    </r>
    <r>
      <rPr>
        <b/>
        <i/>
        <sz val="16"/>
        <rFont val="ITC Avant Garde Gothic"/>
        <family val="2"/>
      </rPr>
      <t xml:space="preserve"> Expedientes Electrónico</t>
    </r>
    <r>
      <rPr>
        <sz val="16"/>
        <rFont val="ITC Avant Garde Gothic"/>
        <family val="2"/>
      </rPr>
      <t xml:space="preserve">? </t>
    </r>
  </si>
  <si>
    <r>
      <t xml:space="preserve">Cuenta con el sistema informático </t>
    </r>
    <r>
      <rPr>
        <b/>
        <i/>
        <sz val="16"/>
        <rFont val="ITC Avant Garde Gothic"/>
        <family val="2"/>
      </rPr>
      <t>Trámite Electrónico</t>
    </r>
    <r>
      <rPr>
        <sz val="16"/>
        <rFont val="ITC Avant Garde Gothic"/>
        <family val="2"/>
      </rPr>
      <t xml:space="preserve">? </t>
    </r>
  </si>
  <si>
    <r>
      <rPr>
        <b/>
        <sz val="20"/>
        <rFont val="Arial"/>
        <family val="2"/>
      </rPr>
      <t xml:space="preserve">NOTA: </t>
    </r>
    <r>
      <rPr>
        <sz val="20"/>
        <rFont val="Arial"/>
        <family val="2"/>
      </rPr>
      <t xml:space="preserve">Esta información debe llenarse sobre la base de los registros que debe llevar cada Secretaría y/o Juzgado a este efecto. Estos registros serán sujetos de revisión por parte de la </t>
    </r>
    <r>
      <rPr>
        <b/>
        <sz val="20"/>
        <rFont val="Arial"/>
        <family val="2"/>
      </rPr>
      <t>D.G.A.G.J.</t>
    </r>
    <r>
      <rPr>
        <sz val="20"/>
        <rFont val="Arial"/>
        <family val="2"/>
      </rPr>
      <t xml:space="preserve">            </t>
    </r>
    <r>
      <rPr>
        <sz val="14"/>
        <rFont val="Arial"/>
        <family val="2"/>
      </rPr>
      <t xml:space="preserve">                                              </t>
    </r>
  </si>
  <si>
    <t>1° CUATRIMESTRE:                                                                                                                                    Enero - Febrero - Marzo - Abril</t>
  </si>
  <si>
    <t>2° CUATRIMESTRE:                                                                                                                             Mayo - Junio - Julio - Agosto</t>
  </si>
  <si>
    <t>3° CUATRIMESTRE:                                                                                                                      Septiembre - Octubre - Noviembre - Diciembre</t>
  </si>
  <si>
    <t xml:space="preserve">C y C </t>
  </si>
  <si>
    <t xml:space="preserve">N y A </t>
  </si>
  <si>
    <r>
      <t xml:space="preserve">Cantidad de Audiencias suspenddas dentro de los expedientes tramitados                                                                         </t>
    </r>
    <r>
      <rPr>
        <b/>
        <sz val="16"/>
        <rFont val="ITC Avant Garde Gothic"/>
        <family val="2"/>
      </rPr>
      <t xml:space="preserve"> Aplica solo para los fueros C y C / Lab / N y A</t>
    </r>
  </si>
  <si>
    <t>Cantidad de conciliaciones realizadas fuera de los expedientes tramitados</t>
  </si>
  <si>
    <r>
      <t xml:space="preserve">Cantidad de expedientes en los que haya caducado la instancia                                                                                              </t>
    </r>
    <r>
      <rPr>
        <b/>
        <sz val="16"/>
        <rFont val="ITC Avant Garde Gothic"/>
        <family val="2"/>
      </rPr>
      <t xml:space="preserve">Aplica solo para los fueros C y C / Lab / N y A </t>
    </r>
  </si>
  <si>
    <r>
      <t xml:space="preserve">Cantidad de Audiencias Preliminares / J.O.y P. realizadas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ITC Avant Garde Gothic"/>
        <family val="2"/>
      </rPr>
      <t>Aplica solo para el fuero Penal</t>
    </r>
    <r>
      <rPr>
        <sz val="16"/>
        <rFont val="ITC Avant Garde Gothic"/>
        <family val="2"/>
      </rPr>
      <t xml:space="preserve"> </t>
    </r>
  </si>
  <si>
    <r>
      <t xml:space="preserve">Cantidad de Otros tipos de audiencias realizadas                                                                                                                                                                </t>
    </r>
    <r>
      <rPr>
        <b/>
        <sz val="16"/>
        <rFont val="ITC Avant Garde Gothic"/>
        <family val="2"/>
      </rPr>
      <t>Aplica solo para el fuero Penal</t>
    </r>
    <r>
      <rPr>
        <sz val="16"/>
        <rFont val="ITC Avant Garde Gothic"/>
        <family val="2"/>
      </rPr>
      <t xml:space="preserve">                               </t>
    </r>
  </si>
  <si>
    <r>
      <t xml:space="preserve">      Audiencias preliminares / J.O. y P. suspendidas por: </t>
    </r>
    <r>
      <rPr>
        <b/>
        <i/>
        <sz val="16"/>
        <rFont val="ITC Avant Garde Gothic"/>
        <family val="2"/>
      </rPr>
      <t>Incomparecencia del Juez</t>
    </r>
  </si>
  <si>
    <r>
      <t xml:space="preserve">      Audiencias preliminares / J.O.y P. suspendidas por:</t>
    </r>
    <r>
      <rPr>
        <b/>
        <i/>
        <sz val="16"/>
        <rFont val="ITC Avant Garde Gothic"/>
        <family val="2"/>
      </rPr>
      <t xml:space="preserve"> Incomparecencia del acusado</t>
    </r>
  </si>
  <si>
    <r>
      <t xml:space="preserve">      Audiencias preliminares / J.O.y P. suspendidas por: </t>
    </r>
    <r>
      <rPr>
        <b/>
        <i/>
        <sz val="16"/>
        <rFont val="ITC Avant Garde Gothic"/>
        <family val="2"/>
      </rPr>
      <t>Incomparecencia de la Fiscalía</t>
    </r>
  </si>
  <si>
    <r>
      <t xml:space="preserve">      Audiencias preliminares / J.O.y P. suspendidas por:</t>
    </r>
    <r>
      <rPr>
        <b/>
        <i/>
        <sz val="16"/>
        <rFont val="ITC Avant Garde Gothic"/>
        <family val="2"/>
      </rPr>
      <t xml:space="preserve"> Incomparecencia del Abogado Defensor</t>
    </r>
  </si>
  <si>
    <r>
      <t xml:space="preserve">      Audiencias preliminares / J.O.y P. suspendidas por: </t>
    </r>
    <r>
      <rPr>
        <b/>
        <i/>
        <sz val="16"/>
        <rFont val="ITC Avant Garde Gothic"/>
        <family val="2"/>
      </rPr>
      <t>Incomparecencia del Defensor Público</t>
    </r>
  </si>
  <si>
    <r>
      <t xml:space="preserve">      Audiencias preliminares / J.O.y P. suspendidas por:</t>
    </r>
    <r>
      <rPr>
        <b/>
        <i/>
        <sz val="16"/>
        <rFont val="ITC Avant Garde Gothic"/>
        <family val="2"/>
      </rPr>
      <t xml:space="preserve"> Falta de Notificación</t>
    </r>
  </si>
  <si>
    <r>
      <t xml:space="preserve">      Audiencias preliminares / J.O.y P. suspendidas por: </t>
    </r>
    <r>
      <rPr>
        <b/>
        <i/>
        <sz val="16"/>
        <rFont val="ITC Avant Garde Gothic"/>
        <family val="2"/>
      </rPr>
      <t xml:space="preserve">Pedido de Suspensión </t>
    </r>
  </si>
  <si>
    <r>
      <t xml:space="preserve">      Audiencias preliminares / J.O.y P. telemáticas suspendidas por:</t>
    </r>
    <r>
      <rPr>
        <b/>
        <i/>
        <sz val="16"/>
        <rFont val="ITC Avant Garde Gothic"/>
        <family val="2"/>
      </rPr>
      <t xml:space="preserve"> Problemas de conexión</t>
    </r>
  </si>
  <si>
    <r>
      <t xml:space="preserve">      Audiencias preliminares / J.O.y P. suspendidas por: </t>
    </r>
    <r>
      <rPr>
        <b/>
        <i/>
        <sz val="16"/>
        <rFont val="ITC Avant Garde Gothic"/>
        <family val="2"/>
      </rPr>
      <t xml:space="preserve">Otros motivos (salud, falta del móvil penitenciario, u otra razón que no esté comtemplada precedentemente) </t>
    </r>
  </si>
  <si>
    <r>
      <t xml:space="preserve">      Otros tipos de audiencias suspendidas por: </t>
    </r>
    <r>
      <rPr>
        <b/>
        <i/>
        <sz val="16"/>
        <rFont val="ITC Avant Garde Gothic"/>
        <family val="2"/>
      </rPr>
      <t>Incomparecencia del Juez</t>
    </r>
  </si>
  <si>
    <r>
      <t xml:space="preserve">      Otros tipos de audiencias suspendidas por: </t>
    </r>
    <r>
      <rPr>
        <b/>
        <i/>
        <sz val="16"/>
        <rFont val="ITC Avant Garde Gothic"/>
        <family val="2"/>
      </rPr>
      <t>Incomparecencia del acusado</t>
    </r>
  </si>
  <si>
    <r>
      <t xml:space="preserve">      Otros tipos de audiencias suspendidas por: </t>
    </r>
    <r>
      <rPr>
        <b/>
        <i/>
        <sz val="16"/>
        <rFont val="ITC Avant Garde Gothic"/>
        <family val="2"/>
      </rPr>
      <t>Incomparecencia de la Fiscalía</t>
    </r>
  </si>
  <si>
    <r>
      <t xml:space="preserve">      Otros tipos de audiencias suspendidas por:</t>
    </r>
    <r>
      <rPr>
        <b/>
        <i/>
        <sz val="16"/>
        <rFont val="ITC Avant Garde Gothic"/>
        <family val="2"/>
      </rPr>
      <t xml:space="preserve"> Incomparecencia del Abogado Defensor</t>
    </r>
  </si>
  <si>
    <r>
      <t xml:space="preserve">      Otros tipos de audiencias suspendidas por: </t>
    </r>
    <r>
      <rPr>
        <b/>
        <i/>
        <sz val="16"/>
        <rFont val="ITC Avant Garde Gothic"/>
        <family val="2"/>
      </rPr>
      <t>Incomparecencia del Defensor Público</t>
    </r>
  </si>
  <si>
    <r>
      <t xml:space="preserve">      Otros tipos de audiencias suspendidas por: </t>
    </r>
    <r>
      <rPr>
        <b/>
        <i/>
        <sz val="16"/>
        <rFont val="ITC Avant Garde Gothic"/>
        <family val="2"/>
      </rPr>
      <t>Falta de Notificación</t>
    </r>
  </si>
  <si>
    <r>
      <t xml:space="preserve">      Otros tipos de audiencias suspendidas por: </t>
    </r>
    <r>
      <rPr>
        <b/>
        <i/>
        <sz val="16"/>
        <rFont val="ITC Avant Garde Gothic"/>
        <family val="2"/>
      </rPr>
      <t xml:space="preserve">Pedido de Suspensión </t>
    </r>
  </si>
  <si>
    <r>
      <t xml:space="preserve">      Audiencias preliminares / J.O.y P. telemáticas suspendidas por: </t>
    </r>
    <r>
      <rPr>
        <b/>
        <i/>
        <sz val="16"/>
        <rFont val="ITC Avant Garde Gothic"/>
        <family val="2"/>
      </rPr>
      <t>Problemas de conexión</t>
    </r>
  </si>
  <si>
    <r>
      <t xml:space="preserve">      Otros tipos de audiencias suspendidas por: </t>
    </r>
    <r>
      <rPr>
        <b/>
        <i/>
        <sz val="16"/>
        <rFont val="ITC Avant Garde Gothic"/>
        <family val="2"/>
      </rPr>
      <t xml:space="preserve">Otros motivos (salud, falta del móvil penitenciario, u otra razón que no esté comtemplada precedentemente) </t>
    </r>
  </si>
  <si>
    <t>INDICADORES CUATRIMESTRALES RELATIVOS A LA GESTIÓN DE LOS EXPEDIENTES JUDICIALES:</t>
  </si>
  <si>
    <t>INDICADORES CUATRIMESTRALES RELATIVOS A LA GESTIÓN DE DOCUMENTOS ADMINISTRATIVOS</t>
  </si>
  <si>
    <t xml:space="preserve">Cantidad de Sentencias Definitivas dictadas </t>
  </si>
  <si>
    <r>
      <rPr>
        <b/>
        <sz val="16"/>
        <rFont val="ITC Avant Garde Gothic"/>
        <family val="2"/>
      </rPr>
      <t>(***)</t>
    </r>
    <r>
      <rPr>
        <sz val="16"/>
        <rFont val="ITC Avant Garde Gothic"/>
        <family val="2"/>
      </rPr>
      <t xml:space="preserve">Otros (casos que no estén comtemplados precedentemente) </t>
    </r>
  </si>
  <si>
    <t xml:space="preserve">(***) Detallar en el apartado de observaciones, los otros tipos de casos ingresados que no se encuentran establecidos precedentemente, debiendo coincidir la cantidad consignada en "Otros". </t>
  </si>
  <si>
    <r>
      <t>Observaciones: (*)</t>
    </r>
    <r>
      <rPr>
        <sz val="20"/>
        <rFont val="Arial"/>
        <family val="2"/>
      </rPr>
      <t xml:space="preserve"> Describir el metodo de archivo de los expedientes y custodia de evidencias que es utilizado por el Juzgado.                                                                                                                                                               </t>
    </r>
    <r>
      <rPr>
        <b/>
        <sz val="20"/>
        <rFont val="Arial"/>
        <family val="2"/>
      </rPr>
      <t>(**)</t>
    </r>
    <r>
      <rPr>
        <sz val="20"/>
        <rFont val="Arial"/>
        <family val="2"/>
      </rPr>
      <t xml:space="preserve"> Detallar en el apartado de observaciones, los otros tipos de Autos Interlocutorios que no se encuentran detallados, debiendo coincidir la cantidad consignada en el indicador </t>
    </r>
    <r>
      <rPr>
        <b/>
        <sz val="20"/>
        <rFont val="Arial"/>
        <family val="2"/>
      </rPr>
      <t>"Otros"</t>
    </r>
    <r>
      <rPr>
        <sz val="20"/>
        <rFont val="Arial"/>
        <family val="2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rFont val="Arial"/>
        <family val="2"/>
      </rPr>
      <t>(***)</t>
    </r>
    <r>
      <rPr>
        <sz val="20"/>
        <rFont val="Arial"/>
        <family val="2"/>
      </rPr>
      <t xml:space="preserve"> Detallar los otros tipos de casos ingresados por la aplicación de una Ley Especial, que no se encuentre discriminado, debiendo coincidir la cantidad consignada en el indicador </t>
    </r>
    <r>
      <rPr>
        <b/>
        <sz val="20"/>
        <rFont val="Arial"/>
        <family val="2"/>
      </rPr>
      <t>"Otros".</t>
    </r>
    <r>
      <rPr>
        <sz val="2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Indicar cualquier otra observación que considere pertinente mencionar y que haga a la gestión que no se encuentre contemplado en el presente fomulario.</t>
    </r>
  </si>
  <si>
    <t xml:space="preserve">      Medidas Cautelares de Protección (Inscripción Judicial / Guarda / Abrigo)</t>
  </si>
  <si>
    <t xml:space="preserve">      Caducidad de Instancia</t>
  </si>
  <si>
    <t xml:space="preserve">      Perención de la Instancia</t>
  </si>
  <si>
    <t xml:space="preserve">      Prescricpión</t>
  </si>
  <si>
    <t xml:space="preserve">     Desistimiento de la Acción / Instancia</t>
  </si>
  <si>
    <t xml:space="preserve">      Conceder / Denegar Beneficio para Litigar sin Gastos </t>
  </si>
  <si>
    <t xml:space="preserve">      Homologación de Acuerdo</t>
  </si>
  <si>
    <t xml:space="preserve">      Excepción de Falta de Personería</t>
  </si>
  <si>
    <t xml:space="preserve">      Excepción de Incompetencia de Jurisdicción</t>
  </si>
  <si>
    <t xml:space="preserve">      Liquidación de Gastos </t>
  </si>
  <si>
    <t xml:space="preserve">      Finiquito</t>
  </si>
  <si>
    <t xml:space="preserve">      Incidente de Nulidad de Actuaciones</t>
  </si>
  <si>
    <t xml:space="preserve">      Transacción</t>
  </si>
  <si>
    <t xml:space="preserve">      Allanamiento</t>
  </si>
  <si>
    <t xml:space="preserve">      Criterios de oportunidad</t>
  </si>
  <si>
    <r>
      <rPr>
        <b/>
        <sz val="16"/>
        <rFont val="ITC Avant Garde Gothic"/>
        <family val="2"/>
      </rPr>
      <t xml:space="preserve">      (**)</t>
    </r>
    <r>
      <rPr>
        <sz val="16"/>
        <rFont val="ITC Avant Garde Gothic"/>
        <family val="2"/>
      </rPr>
      <t xml:space="preserve"> Otros (Casos que no se encuentran contemplados en la lista que antecede y que ponga/n fin a una etapa del proceso o en el juzgado). </t>
    </r>
    <r>
      <rPr>
        <b/>
        <sz val="16"/>
        <rFont val="ITC Avant Garde Gothic"/>
        <family val="2"/>
      </rPr>
      <t xml:space="preserve">Favor discriminar en el apartado de Observaciones el/los tipos de A.I. </t>
    </r>
  </si>
  <si>
    <t xml:space="preserve">      Sobreseimiento Provisional</t>
  </si>
  <si>
    <t xml:space="preserve">      Sobreseimiento Definitivo</t>
  </si>
  <si>
    <t xml:space="preserve">      Auto de Apertura a Juicio Oral y Público</t>
  </si>
  <si>
    <t xml:space="preserve">      Extinción de la Acción Penal</t>
  </si>
  <si>
    <t xml:space="preserve">      Desestimación</t>
  </si>
  <si>
    <t xml:space="preserve">Total de Autos Interlocutorios que ponen fin al proceso </t>
  </si>
  <si>
    <t>Autos Interlocutorios que ponen fin al proceso</t>
  </si>
  <si>
    <t xml:space="preserve">Secretaría N° </t>
  </si>
  <si>
    <t>!!</t>
  </si>
  <si>
    <r>
      <t xml:space="preserve">Cantidad de Audiencias realizadas dentro de los expedientes tramitados                                                                                                                      </t>
    </r>
    <r>
      <rPr>
        <b/>
        <sz val="16"/>
        <rFont val="ITC Avant Garde Gothic"/>
        <family val="2"/>
      </rPr>
      <t>Aplica solo para los fueros C y C / Lab / N y A</t>
    </r>
    <r>
      <rPr>
        <sz val="16"/>
        <rFont val="ITC Avant Garde Gothic"/>
        <family val="2"/>
      </rPr>
      <t xml:space="preserve"> </t>
    </r>
  </si>
  <si>
    <t>Seleccione con SI / NO</t>
  </si>
  <si>
    <r>
      <t xml:space="preserve">(*)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(**)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(***)</t>
    </r>
  </si>
  <si>
    <t>Cantidad total de expedientes ingresados</t>
  </si>
  <si>
    <t>Cantidad de expedientes en trámite ingresados por inhibición</t>
  </si>
  <si>
    <t xml:space="preserve">Cantidad de expedientes reconstituidos </t>
  </si>
  <si>
    <t>(*) Cantidad de expedientes finalizados que aún están archivados en el Juzgado</t>
  </si>
  <si>
    <t xml:space="preserve">Cantidad de expedientes en estado de Autos para Resolver                                                                                                                                 Aplica solo para los fueros C y C / Lab / N y A </t>
  </si>
  <si>
    <t xml:space="preserve">Cantidad de expedientes en estado de Autos para Sentencia                                                                                                                       Aplica solo para los fueros C y C / Lab / N y A </t>
  </si>
  <si>
    <t>Cantidad de Autos Interlocutorios de Referencia o de Mero Trámite</t>
  </si>
  <si>
    <t>Secretaria N°:</t>
  </si>
  <si>
    <t xml:space="preserve">Cantidad de incidentes ingresados por cuerda separada </t>
  </si>
  <si>
    <t>Cantidad de incidentes en trámite por cuerda separada</t>
  </si>
  <si>
    <r>
      <t xml:space="preserve">Cantidad de expedientes según el sistema penal vigente, en los cuales se ha declarado la extinción de la causa penal por el transcurso del plazo máximo de duración del procedimiento. </t>
    </r>
    <r>
      <rPr>
        <b/>
        <sz val="16"/>
        <rFont val="ITC Avant Garde Gothic"/>
        <family val="2"/>
      </rPr>
      <t>Aplica solo para el fuero Penal</t>
    </r>
  </si>
  <si>
    <t xml:space="preserve">      Suspención condicional del procedimiento</t>
  </si>
  <si>
    <t xml:space="preserve">Evacuación de Consultas </t>
  </si>
  <si>
    <t xml:space="preserve"> Juicios de violencia doméstica - Ley Nº 1600/2000 / Ley N° 5777/2016</t>
  </si>
  <si>
    <t>Cantidad de funcionarios que no cuentan con equipo informático -  Completar con números</t>
  </si>
  <si>
    <t>Cantidad de funcionarios que no cuentan con usuario para utilizar el sistema Judisoft / Expediente electrónico /  Trámite electrónico -  Completar con números</t>
  </si>
  <si>
    <t>Cantidad de funcionarios que no han sido capacitados o necesitan capacitación para utilizar el sistema Judisoft / Expediente electrónico / Trámite electrónico -  Completar con números</t>
  </si>
  <si>
    <t>Cantidad de expedientes en trámite/activos</t>
  </si>
  <si>
    <r>
      <t xml:space="preserve">Total de Motivos de suspensión de Audiencias Preliminates / J.O.y P. (Este dato debe coincidir con la suma de la fila 33) </t>
    </r>
    <r>
      <rPr>
        <b/>
        <sz val="16"/>
        <rFont val="ITC Avant Garde Gothic"/>
        <family val="2"/>
      </rPr>
      <t>Aplica solo para el fuero Penal</t>
    </r>
  </si>
  <si>
    <r>
      <t xml:space="preserve">Total de Audiencias Preliminares  / J.O. y P. suspendidas (Este dato debe coincidir con la suma de la fila 43)                                                                                                      </t>
    </r>
    <r>
      <rPr>
        <b/>
        <sz val="16"/>
        <rFont val="ITC Avant Garde Gothic"/>
        <family val="2"/>
      </rPr>
      <t>Aplica solo para el fuero Penal</t>
    </r>
    <r>
      <rPr>
        <sz val="16"/>
        <rFont val="ITC Avant Garde Gothic"/>
        <family val="2"/>
      </rPr>
      <t xml:space="preserve"> </t>
    </r>
  </si>
  <si>
    <r>
      <t xml:space="preserve">Total de otros tipos de audiencias suspendidas (Este dato debe coincidir con la suma de la fila 54)                                 </t>
    </r>
    <r>
      <rPr>
        <b/>
        <sz val="16"/>
        <rFont val="ITC Avant Garde Gothic"/>
        <family val="2"/>
      </rPr>
      <t>Aplica solo para el fuero Penal</t>
    </r>
  </si>
  <si>
    <r>
      <t xml:space="preserve">Total de Motivos de suspensión de Otros Tipos de Audiencias (Este dato debe coincidir con la suma de la fila 44)                  </t>
    </r>
    <r>
      <rPr>
        <b/>
        <sz val="16"/>
        <rFont val="ITC Avant Garde Gothic"/>
        <family val="2"/>
      </rPr>
      <t>Aplica solo para el fuero Penal</t>
    </r>
  </si>
  <si>
    <r>
      <t xml:space="preserve">Cantidad de Autos Interlocutorios dictados                                                                                                                                                                                     </t>
    </r>
    <r>
      <rPr>
        <b/>
        <sz val="16"/>
        <rFont val="ITC Avant Garde Gothic"/>
        <family val="2"/>
      </rPr>
      <t xml:space="preserve">(Este dato debe de coincidir con la suma de la fila 85) </t>
    </r>
  </si>
  <si>
    <r>
      <t xml:space="preserve">Total de Autos Interlocutorios que ponen fin al proceso y los de referencia o mero trámite.                                                                       </t>
    </r>
    <r>
      <rPr>
        <b/>
        <sz val="16"/>
        <rFont val="ITC Avant Garde Gothic"/>
        <family val="2"/>
      </rPr>
      <t xml:space="preserve">(Este dato debe de coincidir con la suma de la fila 58) </t>
    </r>
  </si>
  <si>
    <t xml:space="preserve"> Juicios sucesorios de inmuebles rurales hasta 50 hectáreas- Ley Nº 3226/2007 y su modificatoria Ley N° 6059/2018</t>
  </si>
  <si>
    <t>Juicios para inscripción de la unión de hecho o concubinato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</si>
</sst>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0"/>
      <name val="Arial"/>
    </font>
    <font>
      <sz val="10"/>
      <name val="Arial"/>
      <family val="2"/>
    </font>
    <font>
      <b/>
      <sz val="14"/>
      <name val="ITC Avant Garde Gothic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rgb="FF000000"/>
      <name val="Segoe UI"/>
      <family val="2"/>
    </font>
    <font>
      <b/>
      <sz val="20"/>
      <name val="ITC Avant Garde Gothic"/>
      <family val="2"/>
    </font>
    <font>
      <b/>
      <sz val="10"/>
      <color theme="0"/>
      <name val="Arial"/>
      <family val="2"/>
    </font>
    <font>
      <b/>
      <sz val="28"/>
      <name val="ITC Avant Garde Gothic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theme="3" tint="0.59999389629810485"/>
      <name val="Arial"/>
      <family val="2"/>
    </font>
    <font>
      <b/>
      <sz val="10"/>
      <color rgb="FFFFC00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i/>
      <sz val="16"/>
      <name val="ITC Avant Garde Gothic"/>
      <family val="2"/>
    </font>
    <font>
      <b/>
      <sz val="16"/>
      <name val="ITC Avant Garde Gothic"/>
      <family val="2"/>
    </font>
    <font>
      <sz val="16"/>
      <name val="ITC Avant Garde Gothic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b/>
      <sz val="36"/>
      <color theme="0"/>
      <name val="ITC Avant Garde Gothic"/>
      <family val="2"/>
    </font>
    <font>
      <b/>
      <sz val="24"/>
      <name val="ITC Avant Garde Gothic"/>
      <family val="2"/>
    </font>
    <font>
      <b/>
      <sz val="18"/>
      <name val="Arial"/>
      <family val="2"/>
    </font>
    <font>
      <b/>
      <sz val="16"/>
      <name val="Arial"/>
      <family val="2"/>
    </font>
    <font>
      <sz val="1"/>
      <color theme="0"/>
      <name val="Arial"/>
      <family val="2"/>
    </font>
    <font>
      <b/>
      <sz val="16"/>
      <name val="ITC Avant Garde Gothic"/>
      <family val="2"/>
    </font>
    <font>
      <b/>
      <sz val="1"/>
      <color theme="0"/>
      <name val="Arial"/>
      <family val="2"/>
    </font>
    <font>
      <sz val="16"/>
      <name val="ITC Avant Garde Gothic"/>
      <family val="2"/>
    </font>
    <font>
      <sz val="1"/>
      <color rgb="FF00B050"/>
      <name val="Arial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Down"/>
    </fill>
    <fill>
      <patternFill patternType="lightDown">
        <bgColor rgb="FF00B050"/>
      </patternFill>
    </fill>
    <fill>
      <patternFill patternType="lightDown"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rgb="FF000000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3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3" borderId="24" xfId="0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center" vertical="center"/>
      <protection locked="0"/>
    </xf>
    <xf numFmtId="0" fontId="14" fillId="3" borderId="33" xfId="0" applyFont="1" applyFill="1" applyBorder="1" applyAlignment="1" applyProtection="1">
      <alignment horizontal="center" vertical="center"/>
      <protection locked="0"/>
    </xf>
    <xf numFmtId="0" fontId="14" fillId="3" borderId="40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3" borderId="31" xfId="0" applyFont="1" applyFill="1" applyBorder="1" applyAlignment="1" applyProtection="1">
      <alignment horizontal="center" vertical="center"/>
      <protection locked="0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0" borderId="0" xfId="0" applyFont="1" applyProtection="1"/>
    <xf numFmtId="0" fontId="20" fillId="8" borderId="55" xfId="0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25" fillId="7" borderId="15" xfId="0" applyFont="1" applyFill="1" applyBorder="1" applyAlignment="1" applyProtection="1">
      <alignment horizontal="center" vertical="center" wrapText="1"/>
    </xf>
    <xf numFmtId="0" fontId="25" fillId="7" borderId="1" xfId="0" applyFont="1" applyFill="1" applyBorder="1" applyAlignment="1" applyProtection="1">
      <alignment horizontal="center" vertical="center" wrapText="1"/>
    </xf>
    <xf numFmtId="0" fontId="15" fillId="16" borderId="18" xfId="0" applyFont="1" applyFill="1" applyBorder="1" applyAlignment="1" applyProtection="1">
      <alignment horizontal="center" vertical="center" wrapText="1"/>
    </xf>
    <xf numFmtId="0" fontId="15" fillId="16" borderId="22" xfId="0" applyFont="1" applyFill="1" applyBorder="1" applyAlignment="1" applyProtection="1">
      <alignment horizontal="center" vertical="center" wrapText="1"/>
    </xf>
    <xf numFmtId="0" fontId="15" fillId="16" borderId="17" xfId="0" applyFont="1" applyFill="1" applyBorder="1" applyAlignment="1" applyProtection="1">
      <alignment horizontal="center" vertical="center" wrapText="1"/>
    </xf>
    <xf numFmtId="0" fontId="15" fillId="16" borderId="19" xfId="0" applyFont="1" applyFill="1" applyBorder="1" applyAlignment="1" applyProtection="1">
      <alignment horizontal="center" vertical="center" wrapText="1"/>
    </xf>
    <xf numFmtId="0" fontId="15" fillId="16" borderId="9" xfId="0" applyFont="1" applyFill="1" applyBorder="1" applyAlignment="1" applyProtection="1">
      <alignment horizontal="center" vertical="center" wrapText="1"/>
    </xf>
    <xf numFmtId="0" fontId="15" fillId="16" borderId="10" xfId="0" applyFont="1" applyFill="1" applyBorder="1" applyAlignment="1" applyProtection="1">
      <alignment horizontal="center" vertical="center" wrapText="1"/>
    </xf>
    <xf numFmtId="0" fontId="29" fillId="17" borderId="10" xfId="0" applyNumberFormat="1" applyFont="1" applyFill="1" applyBorder="1" applyAlignment="1" applyProtection="1">
      <alignment horizontal="center" vertical="center"/>
    </xf>
    <xf numFmtId="0" fontId="27" fillId="17" borderId="10" xfId="0" applyNumberFormat="1" applyFont="1" applyFill="1" applyBorder="1" applyAlignment="1" applyProtection="1">
      <alignment horizontal="center" vertical="center"/>
    </xf>
    <xf numFmtId="0" fontId="29" fillId="17" borderId="19" xfId="0" applyNumberFormat="1" applyFont="1" applyFill="1" applyBorder="1" applyAlignment="1" applyProtection="1">
      <alignment horizontal="center" vertical="center"/>
    </xf>
    <xf numFmtId="0" fontId="29" fillId="17" borderId="9" xfId="0" applyNumberFormat="1" applyFont="1" applyFill="1" applyBorder="1" applyAlignment="1" applyProtection="1">
      <alignment horizontal="center" vertical="center"/>
    </xf>
    <xf numFmtId="0" fontId="29" fillId="17" borderId="20" xfId="0" applyNumberFormat="1" applyFont="1" applyFill="1" applyBorder="1" applyAlignment="1" applyProtection="1">
      <alignment horizontal="center" vertical="center"/>
    </xf>
    <xf numFmtId="0" fontId="29" fillId="17" borderId="23" xfId="0" applyNumberFormat="1" applyFont="1" applyFill="1" applyBorder="1" applyAlignment="1" applyProtection="1">
      <alignment horizontal="center" vertical="center"/>
    </xf>
    <xf numFmtId="0" fontId="15" fillId="16" borderId="11" xfId="0" applyFont="1" applyFill="1" applyBorder="1" applyAlignment="1" applyProtection="1">
      <alignment horizontal="center" vertical="center" wrapText="1"/>
    </xf>
    <xf numFmtId="0" fontId="27" fillId="13" borderId="37" xfId="0" applyNumberFormat="1" applyFont="1" applyFill="1" applyBorder="1" applyAlignment="1" applyProtection="1">
      <alignment horizontal="center" vertical="center"/>
    </xf>
    <xf numFmtId="0" fontId="27" fillId="13" borderId="38" xfId="0" applyNumberFormat="1" applyFont="1" applyFill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 wrapText="1"/>
    </xf>
    <xf numFmtId="0" fontId="27" fillId="17" borderId="58" xfId="0" applyNumberFormat="1" applyFont="1" applyFill="1" applyBorder="1" applyAlignment="1" applyProtection="1">
      <alignment horizontal="center" vertical="center"/>
    </xf>
    <xf numFmtId="0" fontId="27" fillId="17" borderId="59" xfId="0" applyNumberFormat="1" applyFont="1" applyFill="1" applyBorder="1" applyAlignment="1" applyProtection="1">
      <alignment horizontal="center" vertical="center"/>
    </xf>
    <xf numFmtId="0" fontId="15" fillId="16" borderId="21" xfId="0" applyFont="1" applyFill="1" applyBorder="1" applyAlignment="1" applyProtection="1">
      <alignment horizontal="center" vertical="center" wrapText="1"/>
    </xf>
    <xf numFmtId="0" fontId="27" fillId="17" borderId="19" xfId="0" applyNumberFormat="1" applyFont="1" applyFill="1" applyBorder="1" applyAlignment="1" applyProtection="1">
      <alignment horizontal="center" vertical="center"/>
    </xf>
    <xf numFmtId="0" fontId="27" fillId="17" borderId="9" xfId="0" applyNumberFormat="1" applyFont="1" applyFill="1" applyBorder="1" applyAlignment="1" applyProtection="1">
      <alignment horizontal="center" vertical="center"/>
    </xf>
    <xf numFmtId="0" fontId="27" fillId="17" borderId="26" xfId="0" applyNumberFormat="1" applyFont="1" applyFill="1" applyBorder="1" applyAlignment="1" applyProtection="1">
      <alignment horizontal="center" vertical="center"/>
    </xf>
    <xf numFmtId="0" fontId="27" fillId="17" borderId="28" xfId="0" applyNumberFormat="1" applyFont="1" applyFill="1" applyBorder="1" applyAlignment="1" applyProtection="1">
      <alignment horizontal="center" vertical="center"/>
    </xf>
    <xf numFmtId="0" fontId="15" fillId="16" borderId="61" xfId="0" applyFont="1" applyFill="1" applyBorder="1" applyAlignment="1" applyProtection="1">
      <alignment horizontal="center" vertical="center" wrapText="1"/>
    </xf>
    <xf numFmtId="0" fontId="27" fillId="13" borderId="37" xfId="0" applyNumberFormat="1" applyFont="1" applyFill="1" applyBorder="1" applyAlignment="1" applyProtection="1">
      <alignment horizontal="center" vertical="center" wrapText="1"/>
    </xf>
    <xf numFmtId="0" fontId="27" fillId="13" borderId="38" xfId="0" applyNumberFormat="1" applyFont="1" applyFill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wrapText="1"/>
    </xf>
    <xf numFmtId="0" fontId="27" fillId="13" borderId="62" xfId="0" applyNumberFormat="1" applyFont="1" applyFill="1" applyBorder="1" applyAlignment="1" applyProtection="1">
      <alignment horizontal="center" vertical="center"/>
    </xf>
    <xf numFmtId="0" fontId="27" fillId="13" borderId="63" xfId="0" applyNumberFormat="1" applyFont="1" applyFill="1" applyBorder="1" applyAlignment="1" applyProtection="1">
      <alignment horizontal="center" vertical="center"/>
    </xf>
    <xf numFmtId="0" fontId="27" fillId="17" borderId="17" xfId="0" applyNumberFormat="1" applyFont="1" applyFill="1" applyBorder="1" applyAlignment="1" applyProtection="1">
      <alignment horizontal="center" vertical="center"/>
    </xf>
    <xf numFmtId="0" fontId="15" fillId="16" borderId="26" xfId="0" applyFont="1" applyFill="1" applyBorder="1" applyAlignment="1" applyProtection="1">
      <alignment horizontal="center" vertical="center" wrapText="1"/>
    </xf>
    <xf numFmtId="0" fontId="15" fillId="16" borderId="28" xfId="0" applyFont="1" applyFill="1" applyBorder="1" applyAlignment="1" applyProtection="1">
      <alignment horizontal="center" vertical="center" wrapText="1"/>
    </xf>
    <xf numFmtId="0" fontId="15" fillId="16" borderId="27" xfId="0" applyFont="1" applyFill="1" applyBorder="1" applyAlignment="1" applyProtection="1">
      <alignment horizontal="center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38" xfId="0" applyFont="1" applyFill="1" applyBorder="1" applyAlignment="1" applyProtection="1">
      <alignment horizontal="center" vertical="center" wrapText="1"/>
    </xf>
    <xf numFmtId="0" fontId="15" fillId="0" borderId="39" xfId="0" applyFont="1" applyFill="1" applyBorder="1" applyAlignment="1" applyProtection="1">
      <alignment horizontal="center" vertical="center" wrapText="1"/>
    </xf>
    <xf numFmtId="0" fontId="15" fillId="16" borderId="59" xfId="0" applyFont="1" applyFill="1" applyBorder="1" applyAlignment="1" applyProtection="1">
      <alignment horizontal="center" vertical="center" wrapText="1"/>
    </xf>
    <xf numFmtId="0" fontId="27" fillId="17" borderId="21" xfId="0" applyNumberFormat="1" applyFont="1" applyFill="1" applyBorder="1" applyAlignment="1" applyProtection="1">
      <alignment horizontal="center" vertical="center"/>
    </xf>
    <xf numFmtId="0" fontId="15" fillId="16" borderId="25" xfId="0" applyFont="1" applyFill="1" applyBorder="1" applyAlignment="1" applyProtection="1">
      <alignment horizontal="center" vertical="center" wrapText="1"/>
    </xf>
    <xf numFmtId="0" fontId="15" fillId="16" borderId="50" xfId="0" applyFont="1" applyFill="1" applyBorder="1" applyAlignment="1" applyProtection="1">
      <alignment horizontal="center" vertical="center" wrapText="1"/>
    </xf>
    <xf numFmtId="0" fontId="15" fillId="15" borderId="37" xfId="0" applyFont="1" applyFill="1" applyBorder="1" applyAlignment="1" applyProtection="1">
      <alignment horizontal="center" vertical="center" wrapText="1"/>
    </xf>
    <xf numFmtId="0" fontId="15" fillId="15" borderId="38" xfId="0" applyFont="1" applyFill="1" applyBorder="1" applyAlignment="1" applyProtection="1">
      <alignment horizontal="center" vertical="center" wrapText="1"/>
    </xf>
    <xf numFmtId="0" fontId="15" fillId="15" borderId="15" xfId="0" applyFont="1" applyFill="1" applyBorder="1" applyAlignment="1" applyProtection="1">
      <alignment horizontal="center" vertical="center" wrapText="1"/>
    </xf>
    <xf numFmtId="0" fontId="15" fillId="9" borderId="37" xfId="0" applyFont="1" applyFill="1" applyBorder="1" applyAlignment="1" applyProtection="1">
      <alignment horizontal="center" vertical="center" wrapText="1"/>
    </xf>
    <xf numFmtId="0" fontId="15" fillId="9" borderId="38" xfId="0" applyFont="1" applyFill="1" applyBorder="1" applyAlignment="1" applyProtection="1">
      <alignment horizontal="center" vertical="center" wrapText="1"/>
    </xf>
    <xf numFmtId="0" fontId="15" fillId="9" borderId="15" xfId="0" applyFont="1" applyFill="1" applyBorder="1" applyAlignment="1" applyProtection="1">
      <alignment horizontal="center" vertical="center" wrapText="1"/>
    </xf>
    <xf numFmtId="0" fontId="25" fillId="7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3" borderId="41" xfId="0" applyFont="1" applyFill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29" fillId="12" borderId="33" xfId="0" applyNumberFormat="1" applyFont="1" applyFill="1" applyBorder="1" applyAlignment="1" applyProtection="1">
      <alignment horizontal="center" vertical="center"/>
      <protection locked="0"/>
    </xf>
    <xf numFmtId="0" fontId="29" fillId="12" borderId="10" xfId="0" applyNumberFormat="1" applyFont="1" applyFill="1" applyBorder="1" applyAlignment="1" applyProtection="1">
      <alignment horizontal="center" vertical="center"/>
      <protection locked="0"/>
    </xf>
    <xf numFmtId="0" fontId="27" fillId="12" borderId="33" xfId="0" applyNumberFormat="1" applyFont="1" applyFill="1" applyBorder="1" applyAlignment="1" applyProtection="1">
      <alignment horizontal="center" vertical="center"/>
      <protection locked="0"/>
    </xf>
    <xf numFmtId="0" fontId="27" fillId="12" borderId="10" xfId="0" applyNumberFormat="1" applyFont="1" applyFill="1" applyBorder="1" applyAlignment="1" applyProtection="1">
      <alignment horizontal="center" vertical="center"/>
      <protection locked="0"/>
    </xf>
    <xf numFmtId="0" fontId="29" fillId="12" borderId="25" xfId="0" applyNumberFormat="1" applyFont="1" applyFill="1" applyBorder="1" applyAlignment="1" applyProtection="1">
      <alignment horizontal="center" vertical="center"/>
      <protection locked="0"/>
    </xf>
    <xf numFmtId="0" fontId="29" fillId="12" borderId="9" xfId="0" applyNumberFormat="1" applyFont="1" applyFill="1" applyBorder="1" applyAlignment="1" applyProtection="1">
      <alignment horizontal="center" vertical="center"/>
      <protection locked="0"/>
    </xf>
    <xf numFmtId="0" fontId="29" fillId="12" borderId="19" xfId="0" applyNumberFormat="1" applyFont="1" applyFill="1" applyBorder="1" applyAlignment="1" applyProtection="1">
      <alignment horizontal="center" vertical="center"/>
      <protection locked="0"/>
    </xf>
    <xf numFmtId="0" fontId="29" fillId="12" borderId="30" xfId="0" applyNumberFormat="1" applyFont="1" applyFill="1" applyBorder="1" applyAlignment="1" applyProtection="1">
      <alignment horizontal="center" vertical="center"/>
      <protection locked="0"/>
    </xf>
    <xf numFmtId="0" fontId="29" fillId="12" borderId="28" xfId="0" applyNumberFormat="1" applyFont="1" applyFill="1" applyBorder="1" applyAlignment="1" applyProtection="1">
      <alignment horizontal="center" vertical="center"/>
      <protection locked="0"/>
    </xf>
    <xf numFmtId="0" fontId="29" fillId="12" borderId="26" xfId="0" applyNumberFormat="1" applyFont="1" applyFill="1" applyBorder="1" applyAlignment="1" applyProtection="1">
      <alignment horizontal="center" vertical="center"/>
      <protection locked="0"/>
    </xf>
    <xf numFmtId="0" fontId="27" fillId="12" borderId="60" xfId="0" applyNumberFormat="1" applyFont="1" applyFill="1" applyBorder="1" applyAlignment="1" applyProtection="1">
      <alignment horizontal="center" vertical="center"/>
      <protection locked="0"/>
    </xf>
    <xf numFmtId="0" fontId="27" fillId="12" borderId="59" xfId="0" applyNumberFormat="1" applyFont="1" applyFill="1" applyBorder="1" applyAlignment="1" applyProtection="1">
      <alignment horizontal="center" vertical="center"/>
      <protection locked="0"/>
    </xf>
    <xf numFmtId="0" fontId="27" fillId="12" borderId="58" xfId="0" applyNumberFormat="1" applyFont="1" applyFill="1" applyBorder="1" applyAlignment="1" applyProtection="1">
      <alignment horizontal="center" vertical="center"/>
      <protection locked="0"/>
    </xf>
    <xf numFmtId="0" fontId="27" fillId="12" borderId="25" xfId="0" applyNumberFormat="1" applyFont="1" applyFill="1" applyBorder="1" applyAlignment="1" applyProtection="1">
      <alignment horizontal="center" vertical="center"/>
      <protection locked="0"/>
    </xf>
    <xf numFmtId="0" fontId="27" fillId="12" borderId="9" xfId="0" applyNumberFormat="1" applyFont="1" applyFill="1" applyBorder="1" applyAlignment="1" applyProtection="1">
      <alignment horizontal="center" vertical="center"/>
      <protection locked="0"/>
    </xf>
    <xf numFmtId="0" fontId="27" fillId="12" borderId="19" xfId="0" applyNumberFormat="1" applyFont="1" applyFill="1" applyBorder="1" applyAlignment="1" applyProtection="1">
      <alignment horizontal="center" vertical="center"/>
      <protection locked="0"/>
    </xf>
    <xf numFmtId="0" fontId="27" fillId="12" borderId="30" xfId="0" applyNumberFormat="1" applyFont="1" applyFill="1" applyBorder="1" applyAlignment="1" applyProtection="1">
      <alignment horizontal="center" vertical="center"/>
      <protection locked="0"/>
    </xf>
    <xf numFmtId="0" fontId="27" fillId="12" borderId="28" xfId="0" applyNumberFormat="1" applyFont="1" applyFill="1" applyBorder="1" applyAlignment="1" applyProtection="1">
      <alignment horizontal="center" vertical="center"/>
      <protection locked="0"/>
    </xf>
    <xf numFmtId="0" fontId="27" fillId="12" borderId="26" xfId="0" applyNumberFormat="1" applyFont="1" applyFill="1" applyBorder="1" applyAlignment="1" applyProtection="1">
      <alignment horizontal="center" vertical="center"/>
      <protection locked="0"/>
    </xf>
    <xf numFmtId="0" fontId="31" fillId="13" borderId="42" xfId="0" applyNumberFormat="1" applyFont="1" applyFill="1" applyBorder="1" applyAlignment="1" applyProtection="1">
      <alignment horizontal="center" vertical="center" wrapText="1"/>
    </xf>
    <xf numFmtId="0" fontId="31" fillId="13" borderId="38" xfId="0" applyNumberFormat="1" applyFont="1" applyFill="1" applyBorder="1" applyAlignment="1" applyProtection="1">
      <alignment horizontal="center" vertical="center" wrapText="1"/>
    </xf>
    <xf numFmtId="0" fontId="31" fillId="13" borderId="37" xfId="0" applyNumberFormat="1" applyFont="1" applyFill="1" applyBorder="1" applyAlignment="1" applyProtection="1">
      <alignment horizontal="center" vertical="center" wrapText="1"/>
    </xf>
    <xf numFmtId="0" fontId="27" fillId="13" borderId="42" xfId="0" applyNumberFormat="1" applyFont="1" applyFill="1" applyBorder="1" applyAlignment="1" applyProtection="1">
      <alignment horizontal="center" vertical="center"/>
      <protection locked="0"/>
    </xf>
    <xf numFmtId="0" fontId="27" fillId="13" borderId="38" xfId="0" applyNumberFormat="1" applyFont="1" applyFill="1" applyBorder="1" applyAlignment="1" applyProtection="1">
      <alignment horizontal="center" vertical="center"/>
      <protection locked="0"/>
    </xf>
    <xf numFmtId="0" fontId="27" fillId="13" borderId="37" xfId="0" applyNumberFormat="1" applyFont="1" applyFill="1" applyBorder="1" applyAlignment="1" applyProtection="1">
      <alignment horizontal="center" vertical="center"/>
      <protection locked="0"/>
    </xf>
    <xf numFmtId="0" fontId="31" fillId="13" borderId="42" xfId="0" applyNumberFormat="1" applyFont="1" applyFill="1" applyBorder="1" applyAlignment="1" applyProtection="1">
      <alignment horizontal="center" vertical="center"/>
      <protection locked="0"/>
    </xf>
    <xf numFmtId="0" fontId="31" fillId="13" borderId="38" xfId="0" applyNumberFormat="1" applyFont="1" applyFill="1" applyBorder="1" applyAlignment="1" applyProtection="1">
      <alignment horizontal="center" vertical="center"/>
      <protection locked="0"/>
    </xf>
    <xf numFmtId="0" fontId="31" fillId="13" borderId="37" xfId="0" applyNumberFormat="1" applyFont="1" applyFill="1" applyBorder="1" applyAlignment="1" applyProtection="1">
      <alignment horizontal="center" vertical="center"/>
      <protection locked="0"/>
    </xf>
    <xf numFmtId="0" fontId="27" fillId="12" borderId="34" xfId="0" applyNumberFormat="1" applyFont="1" applyFill="1" applyBorder="1" applyAlignment="1" applyProtection="1">
      <alignment horizontal="center" vertical="center"/>
      <protection locked="0"/>
    </xf>
    <xf numFmtId="0" fontId="27" fillId="12" borderId="17" xfId="0" applyNumberFormat="1" applyFont="1" applyFill="1" applyBorder="1" applyAlignment="1" applyProtection="1">
      <alignment horizontal="center" vertical="center"/>
      <protection locked="0"/>
    </xf>
    <xf numFmtId="0" fontId="27" fillId="14" borderId="25" xfId="0" applyNumberFormat="1" applyFont="1" applyFill="1" applyBorder="1" applyAlignment="1" applyProtection="1">
      <alignment horizontal="center" vertical="center"/>
      <protection locked="0"/>
    </xf>
    <xf numFmtId="0" fontId="27" fillId="14" borderId="9" xfId="0" applyNumberFormat="1" applyFont="1" applyFill="1" applyBorder="1" applyAlignment="1" applyProtection="1">
      <alignment horizontal="center" vertical="center"/>
      <protection locked="0"/>
    </xf>
    <xf numFmtId="0" fontId="27" fillId="14" borderId="19" xfId="0" applyNumberFormat="1" applyFont="1" applyFill="1" applyBorder="1" applyAlignment="1" applyProtection="1">
      <alignment horizontal="center" vertical="center"/>
      <protection locked="0"/>
    </xf>
    <xf numFmtId="0" fontId="27" fillId="14" borderId="60" xfId="0" applyNumberFormat="1" applyFont="1" applyFill="1" applyBorder="1" applyAlignment="1" applyProtection="1">
      <alignment horizontal="center" vertical="center"/>
      <protection locked="0"/>
    </xf>
    <xf numFmtId="0" fontId="27" fillId="14" borderId="59" xfId="0" applyNumberFormat="1" applyFont="1" applyFill="1" applyBorder="1" applyAlignment="1" applyProtection="1">
      <alignment horizontal="center" vertical="center"/>
      <protection locked="0"/>
    </xf>
    <xf numFmtId="0" fontId="27" fillId="14" borderId="40" xfId="0" applyNumberFormat="1" applyFont="1" applyFill="1" applyBorder="1" applyAlignment="1" applyProtection="1">
      <alignment horizontal="center" vertical="center"/>
      <protection locked="0"/>
    </xf>
    <xf numFmtId="0" fontId="27" fillId="14" borderId="58" xfId="0" applyNumberFormat="1" applyFont="1" applyFill="1" applyBorder="1" applyAlignment="1" applyProtection="1">
      <alignment horizontal="center" vertical="center"/>
      <protection locked="0"/>
    </xf>
    <xf numFmtId="0" fontId="27" fillId="14" borderId="21" xfId="0" applyNumberFormat="1" applyFont="1" applyFill="1" applyBorder="1" applyAlignment="1" applyProtection="1">
      <alignment horizontal="center" vertical="center"/>
      <protection locked="0"/>
    </xf>
    <xf numFmtId="0" fontId="27" fillId="14" borderId="33" xfId="0" applyNumberFormat="1" applyFont="1" applyFill="1" applyBorder="1" applyAlignment="1" applyProtection="1">
      <alignment horizontal="center" vertical="center"/>
      <protection locked="0"/>
    </xf>
    <xf numFmtId="0" fontId="27" fillId="14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Fill="1" applyBorder="1" applyAlignment="1" applyProtection="1">
      <alignment horizontal="center" vertical="center" wrapText="1"/>
      <protection locked="0"/>
    </xf>
    <xf numFmtId="0" fontId="15" fillId="0" borderId="42" xfId="0" applyFont="1" applyFill="1" applyBorder="1" applyAlignment="1" applyProtection="1">
      <alignment horizontal="center" vertical="center" wrapText="1"/>
      <protection locked="0"/>
    </xf>
    <xf numFmtId="0" fontId="25" fillId="18" borderId="1" xfId="0" applyFont="1" applyFill="1" applyBorder="1" applyAlignment="1" applyProtection="1">
      <alignment horizontal="center" vertical="center" wrapText="1"/>
    </xf>
    <xf numFmtId="0" fontId="25" fillId="19" borderId="32" xfId="0" applyFont="1" applyFill="1" applyBorder="1" applyAlignment="1" applyProtection="1">
      <alignment horizontal="center" vertical="center" wrapText="1"/>
    </xf>
    <xf numFmtId="0" fontId="25" fillId="20" borderId="1" xfId="0" applyFont="1" applyFill="1" applyBorder="1" applyAlignment="1" applyProtection="1">
      <alignment horizontal="center" vertical="center" wrapText="1"/>
    </xf>
    <xf numFmtId="0" fontId="25" fillId="20" borderId="55" xfId="0" applyFont="1" applyFill="1" applyBorder="1" applyAlignment="1" applyProtection="1">
      <alignment horizontal="center" vertical="center" wrapText="1"/>
    </xf>
    <xf numFmtId="0" fontId="25" fillId="18" borderId="15" xfId="0" applyFont="1" applyFill="1" applyBorder="1" applyAlignment="1" applyProtection="1">
      <alignment horizontal="center" vertical="center" wrapText="1"/>
    </xf>
    <xf numFmtId="0" fontId="25" fillId="19" borderId="55" xfId="0" applyFont="1" applyFill="1" applyBorder="1" applyAlignment="1" applyProtection="1">
      <alignment horizontal="center" vertical="center" wrapText="1"/>
    </xf>
    <xf numFmtId="0" fontId="25" fillId="20" borderId="15" xfId="0" applyFont="1" applyFill="1" applyBorder="1" applyAlignment="1" applyProtection="1">
      <alignment horizontal="center" vertical="center" wrapText="1"/>
    </xf>
    <xf numFmtId="0" fontId="15" fillId="0" borderId="41" xfId="0" applyFont="1" applyFill="1" applyBorder="1" applyAlignment="1" applyProtection="1">
      <alignment horizontal="center" vertical="center" wrapText="1"/>
      <protection locked="0"/>
    </xf>
    <xf numFmtId="0" fontId="14" fillId="0" borderId="64" xfId="0" applyFont="1" applyFill="1" applyBorder="1" applyAlignment="1" applyProtection="1">
      <alignment horizontal="center" vertical="center" wrapText="1"/>
      <protection locked="0"/>
    </xf>
    <xf numFmtId="0" fontId="14" fillId="0" borderId="63" xfId="0" applyFont="1" applyFill="1" applyBorder="1" applyAlignment="1" applyProtection="1">
      <alignment horizontal="center" vertical="center" wrapText="1"/>
      <protection locked="0"/>
    </xf>
    <xf numFmtId="0" fontId="14" fillId="0" borderId="65" xfId="0" applyFont="1" applyFill="1" applyBorder="1" applyAlignment="1" applyProtection="1">
      <alignment horizontal="center" vertical="center" wrapText="1"/>
      <protection locked="0"/>
    </xf>
    <xf numFmtId="0" fontId="14" fillId="0" borderId="62" xfId="0" applyFont="1" applyFill="1" applyBorder="1" applyAlignment="1" applyProtection="1">
      <alignment horizontal="center" vertical="center" wrapText="1"/>
      <protection locked="0"/>
    </xf>
    <xf numFmtId="0" fontId="14" fillId="0" borderId="66" xfId="0" applyFont="1" applyFill="1" applyBorder="1" applyAlignment="1" applyProtection="1">
      <alignment horizontal="center" vertical="center" wrapText="1"/>
      <protection locked="0"/>
    </xf>
    <xf numFmtId="0" fontId="14" fillId="15" borderId="37" xfId="0" applyFont="1" applyFill="1" applyBorder="1" applyAlignment="1" applyProtection="1">
      <alignment horizontal="center" vertical="center" wrapText="1"/>
      <protection locked="0"/>
    </xf>
    <xf numFmtId="0" fontId="14" fillId="15" borderId="38" xfId="0" applyFont="1" applyFill="1" applyBorder="1" applyAlignment="1" applyProtection="1">
      <alignment horizontal="center" vertical="center" wrapText="1"/>
      <protection locked="0"/>
    </xf>
    <xf numFmtId="0" fontId="14" fillId="15" borderId="41" xfId="0" applyFont="1" applyFill="1" applyBorder="1" applyAlignment="1" applyProtection="1">
      <alignment horizontal="center" vertical="center" wrapText="1"/>
      <protection locked="0"/>
    </xf>
    <xf numFmtId="0" fontId="14" fillId="15" borderId="39" xfId="0" applyFont="1" applyFill="1" applyBorder="1" applyAlignment="1" applyProtection="1">
      <alignment horizontal="center" vertical="center" wrapText="1"/>
      <protection locked="0"/>
    </xf>
    <xf numFmtId="0" fontId="14" fillId="9" borderId="37" xfId="0" applyFont="1" applyFill="1" applyBorder="1" applyAlignment="1" applyProtection="1">
      <alignment horizontal="center" vertical="center" wrapText="1"/>
      <protection locked="0"/>
    </xf>
    <xf numFmtId="0" fontId="14" fillId="9" borderId="38" xfId="0" applyFont="1" applyFill="1" applyBorder="1" applyAlignment="1" applyProtection="1">
      <alignment horizontal="center" vertical="center" wrapText="1"/>
      <protection locked="0"/>
    </xf>
    <xf numFmtId="0" fontId="14" fillId="9" borderId="39" xfId="0" applyFont="1" applyFill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14" fillId="0" borderId="58" xfId="0" applyFont="1" applyBorder="1" applyAlignment="1" applyProtection="1">
      <alignment horizontal="center" vertical="center"/>
      <protection locked="0"/>
    </xf>
    <xf numFmtId="0" fontId="14" fillId="3" borderId="60" xfId="0" applyFont="1" applyFill="1" applyBorder="1" applyAlignment="1" applyProtection="1">
      <alignment horizontal="center" vertical="center"/>
      <protection locked="0"/>
    </xf>
    <xf numFmtId="0" fontId="14" fillId="3" borderId="59" xfId="0" applyFont="1" applyFill="1" applyBorder="1" applyAlignment="1" applyProtection="1">
      <alignment horizontal="center" vertical="center"/>
      <protection locked="0"/>
    </xf>
    <xf numFmtId="0" fontId="19" fillId="9" borderId="37" xfId="0" applyFont="1" applyFill="1" applyBorder="1" applyAlignment="1" applyProtection="1">
      <alignment horizontal="left" vertical="center" wrapText="1"/>
    </xf>
    <xf numFmtId="0" fontId="19" fillId="9" borderId="38" xfId="0" applyFont="1" applyFill="1" applyBorder="1" applyAlignment="1" applyProtection="1">
      <alignment horizontal="left" vertical="center" wrapText="1"/>
    </xf>
    <xf numFmtId="0" fontId="19" fillId="9" borderId="41" xfId="0" applyFont="1" applyFill="1" applyBorder="1" applyAlignment="1" applyProtection="1">
      <alignment horizontal="left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6" xfId="0" applyFont="1" applyFill="1" applyBorder="1" applyAlignment="1" applyProtection="1">
      <alignment horizontal="center" vertical="center" wrapText="1"/>
    </xf>
    <xf numFmtId="0" fontId="20" fillId="7" borderId="7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20" fillId="7" borderId="5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5" fillId="7" borderId="14" xfId="0" applyFont="1" applyFill="1" applyBorder="1" applyAlignment="1" applyProtection="1">
      <alignment horizontal="center" vertical="center" wrapText="1"/>
    </xf>
    <xf numFmtId="0" fontId="25" fillId="7" borderId="15" xfId="0" applyFont="1" applyFill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</xf>
    <xf numFmtId="0" fontId="19" fillId="0" borderId="33" xfId="0" applyFont="1" applyBorder="1" applyAlignment="1" applyProtection="1">
      <alignment horizontal="left" vertical="center" wrapText="1"/>
    </xf>
    <xf numFmtId="0" fontId="19" fillId="0" borderId="26" xfId="0" applyFont="1" applyBorder="1" applyAlignment="1" applyProtection="1">
      <alignment horizontal="left" vertical="center" wrapText="1"/>
    </xf>
    <xf numFmtId="0" fontId="19" fillId="0" borderId="28" xfId="0" applyFont="1" applyBorder="1" applyAlignment="1" applyProtection="1">
      <alignment horizontal="left" vertical="center" wrapText="1"/>
    </xf>
    <xf numFmtId="0" fontId="19" fillId="0" borderId="31" xfId="0" applyFont="1" applyBorder="1" applyAlignment="1" applyProtection="1">
      <alignment horizontal="left" vertical="center" wrapText="1"/>
    </xf>
    <xf numFmtId="0" fontId="19" fillId="15" borderId="37" xfId="0" applyFont="1" applyFill="1" applyBorder="1" applyAlignment="1" applyProtection="1">
      <alignment horizontal="left" vertical="center" wrapText="1"/>
    </xf>
    <xf numFmtId="0" fontId="19" fillId="15" borderId="38" xfId="0" applyFont="1" applyFill="1" applyBorder="1" applyAlignment="1" applyProtection="1">
      <alignment horizontal="left" vertical="center" wrapText="1"/>
    </xf>
    <xf numFmtId="0" fontId="19" fillId="15" borderId="41" xfId="0" applyFont="1" applyFill="1" applyBorder="1" applyAlignment="1" applyProtection="1">
      <alignment horizontal="left" vertical="center" wrapText="1"/>
    </xf>
    <xf numFmtId="0" fontId="19" fillId="15" borderId="39" xfId="0" applyFont="1" applyFill="1" applyBorder="1" applyAlignment="1" applyProtection="1">
      <alignment horizontal="left" vertical="center" wrapText="1"/>
    </xf>
    <xf numFmtId="0" fontId="19" fillId="0" borderId="58" xfId="0" applyFont="1" applyBorder="1" applyAlignment="1" applyProtection="1">
      <alignment horizontal="left" vertical="center" wrapText="1"/>
    </xf>
    <xf numFmtId="0" fontId="19" fillId="0" borderId="59" xfId="0" applyFont="1" applyBorder="1" applyAlignment="1" applyProtection="1">
      <alignment horizontal="left" vertical="center" wrapText="1"/>
    </xf>
    <xf numFmtId="0" fontId="19" fillId="0" borderId="40" xfId="0" applyFont="1" applyBorder="1" applyAlignment="1" applyProtection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34" xfId="0" applyFont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25" fillId="7" borderId="13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25" fillId="7" borderId="13" xfId="0" applyFont="1" applyFill="1" applyBorder="1" applyAlignment="1" applyProtection="1">
      <alignment horizontal="center" vertical="center" wrapText="1"/>
      <protection locked="0"/>
    </xf>
    <xf numFmtId="0" fontId="25" fillId="7" borderId="14" xfId="0" applyFont="1" applyFill="1" applyBorder="1" applyAlignment="1" applyProtection="1">
      <alignment horizontal="center" vertical="center" wrapText="1"/>
      <protection locked="0"/>
    </xf>
    <xf numFmtId="0" fontId="25" fillId="7" borderId="15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24" fillId="7" borderId="3" xfId="0" applyFont="1" applyFill="1" applyBorder="1" applyAlignment="1" applyProtection="1">
      <alignment horizontal="center" vertical="center" wrapText="1"/>
    </xf>
    <xf numFmtId="0" fontId="24" fillId="7" borderId="6" xfId="0" applyFont="1" applyFill="1" applyBorder="1" applyAlignment="1" applyProtection="1">
      <alignment horizontal="center" vertical="center" wrapText="1"/>
    </xf>
    <xf numFmtId="0" fontId="24" fillId="7" borderId="7" xfId="0" applyFont="1" applyFill="1" applyBorder="1" applyAlignment="1" applyProtection="1">
      <alignment horizontal="center" vertical="center" wrapText="1"/>
    </xf>
    <xf numFmtId="0" fontId="24" fillId="7" borderId="4" xfId="0" applyFont="1" applyFill="1" applyBorder="1" applyAlignment="1" applyProtection="1">
      <alignment horizontal="center" vertical="center" wrapText="1"/>
    </xf>
    <xf numFmtId="0" fontId="24" fillId="7" borderId="5" xfId="0" applyFont="1" applyFill="1" applyBorder="1" applyAlignment="1" applyProtection="1">
      <alignment horizontal="center" vertical="center" wrapText="1"/>
    </xf>
    <xf numFmtId="0" fontId="24" fillId="7" borderId="2" xfId="0" applyFont="1" applyFill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left" vertical="center" wrapText="1"/>
    </xf>
    <xf numFmtId="0" fontId="19" fillId="0" borderId="49" xfId="0" applyFont="1" applyBorder="1" applyAlignment="1" applyProtection="1">
      <alignment horizontal="left" vertical="center" wrapText="1"/>
    </xf>
    <xf numFmtId="0" fontId="19" fillId="0" borderId="44" xfId="0" applyFont="1" applyBorder="1" applyAlignment="1" applyProtection="1">
      <alignment horizontal="left" vertical="center" wrapText="1"/>
    </xf>
    <xf numFmtId="0" fontId="19" fillId="0" borderId="50" xfId="0" applyFont="1" applyBorder="1" applyAlignment="1" applyProtection="1">
      <alignment horizontal="left" vertical="center" wrapText="1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14" fillId="3" borderId="16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left" vertical="center" wrapText="1"/>
    </xf>
    <xf numFmtId="0" fontId="19" fillId="0" borderId="43" xfId="0" applyFont="1" applyBorder="1" applyAlignment="1" applyProtection="1">
      <alignment horizontal="left" vertical="center" wrapText="1"/>
    </xf>
    <xf numFmtId="0" fontId="19" fillId="0" borderId="48" xfId="0" applyFont="1" applyBorder="1" applyAlignment="1" applyProtection="1">
      <alignment horizontal="left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28" xfId="0" applyFont="1" applyBorder="1" applyAlignment="1" applyProtection="1">
      <alignment horizontal="center" vertical="center" wrapText="1"/>
    </xf>
    <xf numFmtId="0" fontId="19" fillId="0" borderId="31" xfId="0" applyFont="1" applyBorder="1" applyAlignment="1" applyProtection="1">
      <alignment horizontal="center" vertical="center" wrapText="1"/>
    </xf>
    <xf numFmtId="0" fontId="25" fillId="7" borderId="6" xfId="0" applyFont="1" applyFill="1" applyBorder="1" applyAlignment="1" applyProtection="1">
      <alignment horizontal="center" vertical="center" wrapText="1"/>
    </xf>
    <xf numFmtId="0" fontId="25" fillId="7" borderId="0" xfId="0" applyFont="1" applyFill="1" applyBorder="1" applyAlignment="1" applyProtection="1">
      <alignment horizontal="center" vertical="center" wrapText="1"/>
    </xf>
    <xf numFmtId="0" fontId="25" fillId="7" borderId="1" xfId="0" applyFont="1" applyFill="1" applyBorder="1" applyAlignment="1" applyProtection="1">
      <alignment horizontal="center" vertical="center" wrapText="1"/>
    </xf>
    <xf numFmtId="0" fontId="20" fillId="4" borderId="5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25" fillId="7" borderId="7" xfId="0" applyFont="1" applyFill="1" applyBorder="1" applyAlignment="1" applyProtection="1">
      <alignment horizontal="center" vertical="center" wrapText="1"/>
    </xf>
    <xf numFmtId="0" fontId="15" fillId="0" borderId="37" xfId="0" applyFont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4" borderId="23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4" fillId="4" borderId="29" xfId="0" applyFont="1" applyFill="1" applyBorder="1" applyAlignment="1" applyProtection="1">
      <alignment horizontal="center" vertical="center"/>
      <protection locked="0"/>
    </xf>
    <xf numFmtId="0" fontId="14" fillId="4" borderId="35" xfId="0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20" fillId="8" borderId="13" xfId="0" applyFont="1" applyFill="1" applyBorder="1" applyAlignment="1" applyProtection="1">
      <alignment horizontal="center" vertical="center"/>
    </xf>
    <xf numFmtId="0" fontId="20" fillId="8" borderId="14" xfId="0" applyFont="1" applyFill="1" applyBorder="1" applyAlignment="1" applyProtection="1">
      <alignment horizontal="center" vertical="center"/>
    </xf>
    <xf numFmtId="0" fontId="20" fillId="8" borderId="15" xfId="0" applyFont="1" applyFill="1" applyBorder="1" applyAlignment="1" applyProtection="1">
      <alignment horizontal="center" vertical="center"/>
    </xf>
    <xf numFmtId="0" fontId="21" fillId="0" borderId="49" xfId="0" applyFont="1" applyFill="1" applyBorder="1" applyAlignment="1" applyProtection="1">
      <alignment horizontal="center" vertical="center"/>
      <protection locked="0"/>
    </xf>
    <xf numFmtId="0" fontId="21" fillId="0" borderId="44" xfId="0" applyFont="1" applyFill="1" applyBorder="1" applyAlignment="1" applyProtection="1">
      <alignment horizontal="center" vertical="center"/>
      <protection locked="0"/>
    </xf>
    <xf numFmtId="0" fontId="21" fillId="0" borderId="50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0" fillId="5" borderId="13" xfId="0" applyFont="1" applyFill="1" applyBorder="1" applyAlignment="1" applyProtection="1">
      <alignment horizontal="center" vertical="center"/>
    </xf>
    <xf numFmtId="0" fontId="20" fillId="5" borderId="14" xfId="0" applyFont="1" applyFill="1" applyBorder="1" applyAlignment="1" applyProtection="1">
      <alignment horizontal="center" vertical="center"/>
    </xf>
    <xf numFmtId="0" fontId="20" fillId="5" borderId="15" xfId="0" applyFont="1" applyFill="1" applyBorder="1" applyAlignment="1" applyProtection="1">
      <alignment horizontal="center" vertical="center"/>
    </xf>
    <xf numFmtId="0" fontId="21" fillId="0" borderId="53" xfId="0" applyFont="1" applyBorder="1" applyAlignment="1" applyProtection="1">
      <alignment horizontal="center" vertical="center"/>
      <protection locked="0"/>
    </xf>
    <xf numFmtId="0" fontId="21" fillId="0" borderId="45" xfId="0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horizontal="center" vertical="center"/>
      <protection locked="0"/>
    </xf>
    <xf numFmtId="0" fontId="20" fillId="10" borderId="13" xfId="0" applyFont="1" applyFill="1" applyBorder="1" applyAlignment="1" applyProtection="1">
      <alignment horizontal="center" vertical="center" wrapText="1"/>
    </xf>
    <xf numFmtId="0" fontId="20" fillId="10" borderId="14" xfId="0" applyFont="1" applyFill="1" applyBorder="1" applyAlignment="1" applyProtection="1">
      <alignment horizontal="center" vertical="center" wrapText="1"/>
    </xf>
    <xf numFmtId="0" fontId="20" fillId="10" borderId="15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26" fillId="11" borderId="13" xfId="0" applyFont="1" applyFill="1" applyBorder="1" applyAlignment="1" applyProtection="1">
      <alignment horizontal="center" vertical="center" wrapText="1"/>
    </xf>
    <xf numFmtId="0" fontId="26" fillId="11" borderId="14" xfId="0" applyFont="1" applyFill="1" applyBorder="1" applyAlignment="1" applyProtection="1">
      <alignment horizontal="center" vertical="center" wrapText="1"/>
    </xf>
    <xf numFmtId="0" fontId="26" fillId="11" borderId="15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</xf>
    <xf numFmtId="0" fontId="15" fillId="16" borderId="47" xfId="0" applyFont="1" applyFill="1" applyBorder="1" applyAlignment="1" applyProtection="1">
      <alignment horizontal="center" vertical="center" wrapText="1"/>
    </xf>
    <xf numFmtId="0" fontId="15" fillId="16" borderId="43" xfId="0" applyFont="1" applyFill="1" applyBorder="1" applyAlignment="1" applyProtection="1">
      <alignment horizontal="center" vertical="center" wrapText="1"/>
    </xf>
    <xf numFmtId="0" fontId="15" fillId="16" borderId="48" xfId="0" applyFont="1" applyFill="1" applyBorder="1" applyAlignment="1" applyProtection="1">
      <alignment horizontal="center" vertical="center" wrapText="1"/>
    </xf>
    <xf numFmtId="0" fontId="15" fillId="16" borderId="49" xfId="0" applyFont="1" applyFill="1" applyBorder="1" applyAlignment="1" applyProtection="1">
      <alignment horizontal="center" vertical="center" wrapText="1"/>
    </xf>
    <xf numFmtId="0" fontId="15" fillId="16" borderId="44" xfId="0" applyFont="1" applyFill="1" applyBorder="1" applyAlignment="1" applyProtection="1">
      <alignment horizontal="center" vertical="center" wrapText="1"/>
    </xf>
    <xf numFmtId="0" fontId="15" fillId="16" borderId="50" xfId="0" applyFont="1" applyFill="1" applyBorder="1" applyAlignment="1" applyProtection="1">
      <alignment horizontal="center" vertical="center" wrapText="1"/>
    </xf>
    <xf numFmtId="0" fontId="15" fillId="16" borderId="53" xfId="0" applyFont="1" applyFill="1" applyBorder="1" applyAlignment="1" applyProtection="1">
      <alignment horizontal="center" vertical="center" wrapText="1"/>
    </xf>
    <xf numFmtId="0" fontId="15" fillId="16" borderId="45" xfId="0" applyFont="1" applyFill="1" applyBorder="1" applyAlignment="1" applyProtection="1">
      <alignment horizontal="center" vertical="center" wrapText="1"/>
    </xf>
    <xf numFmtId="0" fontId="15" fillId="16" borderId="54" xfId="0" applyFont="1" applyFill="1" applyBorder="1" applyAlignment="1" applyProtection="1">
      <alignment horizontal="center" vertical="center" wrapText="1"/>
    </xf>
    <xf numFmtId="0" fontId="8" fillId="7" borderId="13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 wrapText="1"/>
    </xf>
    <xf numFmtId="0" fontId="14" fillId="4" borderId="24" xfId="0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4" fillId="4" borderId="25" xfId="0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0" fontId="14" fillId="4" borderId="33" xfId="0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left" vertical="center" wrapText="1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29" xfId="0" applyFont="1" applyFill="1" applyBorder="1" applyAlignment="1" applyProtection="1">
      <alignment horizontal="center" vertical="center" wrapText="1"/>
      <protection locked="0"/>
    </xf>
    <xf numFmtId="0" fontId="15" fillId="0" borderId="26" xfId="0" applyFont="1" applyFill="1" applyBorder="1" applyAlignment="1" applyProtection="1">
      <alignment horizontal="center" vertical="center" wrapText="1"/>
      <protection locked="0"/>
    </xf>
    <xf numFmtId="0" fontId="15" fillId="0" borderId="28" xfId="0" applyFont="1" applyFill="1" applyBorder="1" applyAlignment="1" applyProtection="1">
      <alignment horizontal="center" vertical="center" wrapText="1"/>
      <protection locked="0"/>
    </xf>
    <xf numFmtId="0" fontId="15" fillId="0" borderId="27" xfId="0" applyFont="1" applyFill="1" applyBorder="1" applyAlignment="1" applyProtection="1">
      <alignment horizontal="center" vertical="center" wrapText="1"/>
      <protection locked="0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5" fillId="0" borderId="42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5" fillId="21" borderId="19" xfId="0" applyFont="1" applyFill="1" applyBorder="1" applyAlignment="1" applyProtection="1">
      <alignment horizontal="center" vertical="center"/>
    </xf>
    <xf numFmtId="0" fontId="15" fillId="21" borderId="9" xfId="0" applyFont="1" applyFill="1" applyBorder="1" applyAlignment="1" applyProtection="1">
      <alignment horizontal="center" vertical="center"/>
    </xf>
    <xf numFmtId="0" fontId="15" fillId="21" borderId="10" xfId="0" applyFont="1" applyFill="1" applyBorder="1" applyAlignment="1" applyProtection="1">
      <alignment horizontal="center" vertical="center"/>
    </xf>
    <xf numFmtId="0" fontId="15" fillId="21" borderId="26" xfId="0" applyFont="1" applyFill="1" applyBorder="1" applyAlignment="1" applyProtection="1">
      <alignment horizontal="center" vertical="center"/>
    </xf>
    <xf numFmtId="0" fontId="15" fillId="21" borderId="28" xfId="0" applyFont="1" applyFill="1" applyBorder="1" applyAlignment="1" applyProtection="1">
      <alignment horizontal="center" vertical="center"/>
    </xf>
    <xf numFmtId="0" fontId="15" fillId="21" borderId="27" xfId="0" applyFont="1" applyFill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0" fontId="15" fillId="0" borderId="43" xfId="0" applyFont="1" applyFill="1" applyBorder="1" applyAlignment="1" applyProtection="1">
      <alignment horizontal="center" vertical="center" wrapText="1"/>
      <protection locked="0"/>
    </xf>
    <xf numFmtId="0" fontId="15" fillId="0" borderId="48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4" fillId="4" borderId="30" xfId="0" applyFont="1" applyFill="1" applyBorder="1" applyAlignment="1" applyProtection="1">
      <alignment horizontal="center" vertical="center"/>
      <protection locked="0"/>
    </xf>
    <xf numFmtId="0" fontId="14" fillId="4" borderId="28" xfId="0" applyFont="1" applyFill="1" applyBorder="1" applyAlignment="1" applyProtection="1">
      <alignment horizontal="center" vertical="center"/>
      <protection locked="0"/>
    </xf>
    <xf numFmtId="0" fontId="14" fillId="4" borderId="31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26" xfId="0" applyFont="1" applyFill="1" applyBorder="1" applyAlignment="1" applyProtection="1">
      <alignment horizontal="center" vertical="center"/>
      <protection locked="0"/>
    </xf>
    <xf numFmtId="0" fontId="14" fillId="4" borderId="27" xfId="0" applyFont="1" applyFill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33" xfId="0" applyFont="1" applyBorder="1" applyAlignment="1" applyProtection="1">
      <alignment horizontal="center" vertical="center" wrapText="1"/>
    </xf>
    <xf numFmtId="0" fontId="21" fillId="0" borderId="52" xfId="0" applyFont="1" applyFill="1" applyBorder="1" applyAlignment="1" applyProtection="1">
      <alignment horizontal="center" vertical="center"/>
      <protection locked="0"/>
    </xf>
    <xf numFmtId="0" fontId="21" fillId="0" borderId="46" xfId="0" applyFont="1" applyFill="1" applyBorder="1" applyAlignment="1" applyProtection="1">
      <alignment horizontal="center" vertical="center"/>
      <protection locked="0"/>
    </xf>
    <xf numFmtId="0" fontId="21" fillId="0" borderId="57" xfId="0" applyFont="1" applyFill="1" applyBorder="1" applyAlignment="1" applyProtection="1">
      <alignment horizontal="center" vertical="center"/>
      <protection locked="0"/>
    </xf>
    <xf numFmtId="0" fontId="22" fillId="5" borderId="3" xfId="0" applyFont="1" applyFill="1" applyBorder="1" applyAlignment="1" applyProtection="1">
      <alignment horizontal="center" vertical="center"/>
    </xf>
    <xf numFmtId="0" fontId="22" fillId="5" borderId="6" xfId="0" applyFont="1" applyFill="1" applyBorder="1" applyAlignment="1" applyProtection="1">
      <alignment horizontal="center" vertical="center"/>
    </xf>
    <xf numFmtId="0" fontId="22" fillId="5" borderId="8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 vertical="center"/>
    </xf>
    <xf numFmtId="0" fontId="22" fillId="5" borderId="4" xfId="0" applyFont="1" applyFill="1" applyBorder="1" applyAlignment="1" applyProtection="1">
      <alignment horizontal="center" vertical="center"/>
    </xf>
    <xf numFmtId="0" fontId="22" fillId="5" borderId="5" xfId="0" applyFont="1" applyFill="1" applyBorder="1" applyAlignment="1" applyProtection="1">
      <alignment horizontal="center" vertical="center"/>
    </xf>
    <xf numFmtId="0" fontId="21" fillId="0" borderId="47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14" fillId="4" borderId="18" xfId="0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23" fillId="6" borderId="13" xfId="0" applyFont="1" applyFill="1" applyBorder="1" applyAlignment="1" applyProtection="1">
      <alignment horizontal="center" vertical="center"/>
    </xf>
    <xf numFmtId="0" fontId="23" fillId="6" borderId="14" xfId="0" applyFont="1" applyFill="1" applyBorder="1" applyAlignment="1" applyProtection="1">
      <alignment horizontal="center" vertical="center"/>
    </xf>
    <xf numFmtId="0" fontId="23" fillId="6" borderId="15" xfId="0" applyFont="1" applyFill="1" applyBorder="1" applyAlignment="1" applyProtection="1">
      <alignment horizontal="center" vertical="center"/>
    </xf>
    <xf numFmtId="0" fontId="21" fillId="0" borderId="52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19" fillId="0" borderId="58" xfId="0" applyFont="1" applyBorder="1" applyAlignment="1" applyProtection="1">
      <alignment horizontal="center" vertical="center" wrapText="1"/>
    </xf>
    <xf numFmtId="0" fontId="19" fillId="0" borderId="59" xfId="0" applyFont="1" applyBorder="1" applyAlignment="1" applyProtection="1">
      <alignment horizontal="center" vertical="center" wrapText="1"/>
    </xf>
    <xf numFmtId="0" fontId="19" fillId="0" borderId="40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19" fillId="0" borderId="3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24" fillId="7" borderId="8" xfId="0" applyFont="1" applyFill="1" applyBorder="1" applyAlignment="1" applyProtection="1">
      <alignment horizontal="center" vertical="center" wrapText="1"/>
    </xf>
    <xf numFmtId="0" fontId="24" fillId="7" borderId="0" xfId="0" applyFont="1" applyFill="1" applyBorder="1" applyAlignment="1" applyProtection="1">
      <alignment horizontal="center" vertical="center" wrapText="1"/>
    </xf>
    <xf numFmtId="0" fontId="24" fillId="7" borderId="1" xfId="0" applyFont="1" applyFill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13" xfId="0" applyFont="1" applyBorder="1" applyAlignment="1" applyProtection="1">
      <alignment horizontal="left" vertical="center" wrapText="1"/>
    </xf>
    <xf numFmtId="0" fontId="19" fillId="0" borderId="14" xfId="0" applyFont="1" applyBorder="1" applyAlignment="1" applyProtection="1">
      <alignment horizontal="left" vertical="center" wrapText="1"/>
    </xf>
    <xf numFmtId="0" fontId="19" fillId="0" borderId="15" xfId="0" applyFont="1" applyBorder="1" applyAlignment="1" applyProtection="1">
      <alignment horizontal="left" vertical="center" wrapText="1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20" fillId="4" borderId="15" xfId="0" applyFont="1" applyFill="1" applyBorder="1" applyAlignment="1" applyProtection="1">
      <alignment horizontal="center" vertical="center"/>
    </xf>
    <xf numFmtId="0" fontId="20" fillId="4" borderId="4" xfId="0" applyFont="1" applyFill="1" applyBorder="1" applyAlignment="1" applyProtection="1">
      <alignment horizontal="center" vertical="center"/>
    </xf>
    <xf numFmtId="0" fontId="19" fillId="0" borderId="52" xfId="0" applyFont="1" applyBorder="1" applyAlignment="1" applyProtection="1">
      <alignment horizontal="left" vertical="center" wrapText="1"/>
    </xf>
    <xf numFmtId="0" fontId="19" fillId="0" borderId="46" xfId="0" applyFont="1" applyBorder="1" applyAlignment="1" applyProtection="1">
      <alignment horizontal="left" vertical="center" wrapText="1"/>
    </xf>
    <xf numFmtId="0" fontId="19" fillId="0" borderId="57" xfId="0" applyFont="1" applyBorder="1" applyAlignment="1" applyProtection="1">
      <alignment horizontal="left" vertical="center" wrapText="1"/>
    </xf>
    <xf numFmtId="0" fontId="15" fillId="21" borderId="18" xfId="0" applyFont="1" applyFill="1" applyBorder="1" applyAlignment="1" applyProtection="1">
      <alignment horizontal="center" vertical="center"/>
    </xf>
    <xf numFmtId="0" fontId="15" fillId="21" borderId="22" xfId="0" applyFont="1" applyFill="1" applyBorder="1" applyAlignment="1" applyProtection="1">
      <alignment horizontal="center" vertical="center"/>
    </xf>
    <xf numFmtId="0" fontId="15" fillId="21" borderId="17" xfId="0" applyFont="1" applyFill="1" applyBorder="1" applyAlignment="1" applyProtection="1">
      <alignment horizontal="center" vertical="center"/>
    </xf>
    <xf numFmtId="0" fontId="30" fillId="0" borderId="19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14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rgb="FFFFC00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b/>
        <i val="0"/>
        <color theme="3" tint="0.39994506668294322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0</xdr:rowOff>
    </xdr:from>
    <xdr:to>
      <xdr:col>2</xdr:col>
      <xdr:colOff>2956719</xdr:colOff>
      <xdr:row>2</xdr:row>
      <xdr:rowOff>438150</xdr:rowOff>
    </xdr:to>
    <xdr:pic>
      <xdr:nvPicPr>
        <xdr:cNvPr id="4" name="Imagen 1" descr="CSJ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0"/>
          <a:ext cx="5795168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311728</xdr:colOff>
      <xdr:row>0</xdr:row>
      <xdr:rowOff>270163</xdr:rowOff>
    </xdr:from>
    <xdr:to>
      <xdr:col>24</xdr:col>
      <xdr:colOff>363684</xdr:colOff>
      <xdr:row>2</xdr:row>
      <xdr:rowOff>346363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275137" y="270163"/>
          <a:ext cx="5022274" cy="1080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4</xdr:row>
          <xdr:rowOff>180975</xdr:rowOff>
        </xdr:from>
        <xdr:to>
          <xdr:col>4</xdr:col>
          <xdr:colOff>2114550</xdr:colOff>
          <xdr:row>4</xdr:row>
          <xdr:rowOff>523875</xdr:rowOff>
        </xdr:to>
        <xdr:sp macro="" textlink="">
          <xdr:nvSpPr>
            <xdr:cNvPr id="12298" name="Option Button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</xdr:row>
          <xdr:rowOff>180975</xdr:rowOff>
        </xdr:from>
        <xdr:to>
          <xdr:col>13</xdr:col>
          <xdr:colOff>142875</xdr:colOff>
          <xdr:row>4</xdr:row>
          <xdr:rowOff>514350</xdr:rowOff>
        </xdr:to>
        <xdr:sp macro="" textlink="">
          <xdr:nvSpPr>
            <xdr:cNvPr id="12299" name="Option Button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4</xdr:row>
          <xdr:rowOff>171450</xdr:rowOff>
        </xdr:from>
        <xdr:to>
          <xdr:col>21</xdr:col>
          <xdr:colOff>276225</xdr:colOff>
          <xdr:row>4</xdr:row>
          <xdr:rowOff>504825</xdr:rowOff>
        </xdr:to>
        <xdr:sp macro="" textlink="">
          <xdr:nvSpPr>
            <xdr:cNvPr id="12300" name="Option Button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Y144"/>
  <sheetViews>
    <sheetView tabSelected="1" topLeftCell="A52" zoomScale="55" zoomScaleNormal="55" workbookViewId="0">
      <selection activeCell="AD63" sqref="AD63"/>
    </sheetView>
  </sheetViews>
  <sheetFormatPr baseColWidth="10" defaultColWidth="9.140625" defaultRowHeight="12.75"/>
  <cols>
    <col min="1" max="1" width="6.7109375" style="39" customWidth="1"/>
    <col min="2" max="2" width="38.7109375" style="39" customWidth="1"/>
    <col min="3" max="3" width="56.28515625" style="39" customWidth="1"/>
    <col min="4" max="4" width="23.7109375" style="39" customWidth="1"/>
    <col min="5" max="5" width="39.85546875" style="39" customWidth="1"/>
    <col min="6" max="7" width="10.7109375" style="39" customWidth="1"/>
    <col min="8" max="9" width="10.7109375" style="93" customWidth="1"/>
    <col min="10" max="25" width="10.7109375" style="39" customWidth="1"/>
    <col min="26" max="16384" width="9.140625" style="39"/>
  </cols>
  <sheetData>
    <row r="1" spans="1:25" ht="39.950000000000003" customHeight="1" thickBot="1">
      <c r="A1" s="267"/>
      <c r="B1" s="268"/>
      <c r="C1" s="267"/>
      <c r="D1" s="281" t="s">
        <v>30</v>
      </c>
      <c r="E1" s="282"/>
      <c r="F1" s="282"/>
      <c r="G1" s="282"/>
      <c r="H1" s="282"/>
      <c r="I1" s="282"/>
      <c r="J1" s="282"/>
      <c r="K1" s="282"/>
      <c r="L1" s="282"/>
      <c r="M1" s="283"/>
      <c r="N1" s="284" t="s">
        <v>36</v>
      </c>
      <c r="O1" s="285"/>
      <c r="P1" s="285"/>
      <c r="Q1" s="286"/>
      <c r="R1" s="293"/>
      <c r="S1" s="294"/>
      <c r="T1" s="294"/>
      <c r="U1" s="294"/>
      <c r="V1" s="294"/>
      <c r="W1" s="294"/>
      <c r="X1" s="294"/>
      <c r="Y1" s="295"/>
    </row>
    <row r="2" spans="1:25" ht="39.950000000000003" customHeight="1" thickBot="1">
      <c r="A2" s="269"/>
      <c r="B2" s="270"/>
      <c r="C2" s="269"/>
      <c r="D2" s="281" t="s">
        <v>25</v>
      </c>
      <c r="E2" s="282"/>
      <c r="F2" s="282"/>
      <c r="G2" s="282"/>
      <c r="H2" s="282"/>
      <c r="I2" s="282"/>
      <c r="J2" s="282"/>
      <c r="K2" s="282"/>
      <c r="L2" s="282"/>
      <c r="M2" s="283"/>
      <c r="N2" s="287"/>
      <c r="O2" s="288"/>
      <c r="P2" s="288"/>
      <c r="Q2" s="289"/>
      <c r="R2" s="296"/>
      <c r="S2" s="297"/>
      <c r="T2" s="297"/>
      <c r="U2" s="297"/>
      <c r="V2" s="297"/>
      <c r="W2" s="297"/>
      <c r="X2" s="297"/>
      <c r="Y2" s="298"/>
    </row>
    <row r="3" spans="1:25" ht="39.950000000000003" customHeight="1" thickBot="1">
      <c r="A3" s="269"/>
      <c r="B3" s="270"/>
      <c r="C3" s="280"/>
      <c r="D3" s="281" t="s">
        <v>0</v>
      </c>
      <c r="E3" s="282"/>
      <c r="F3" s="282"/>
      <c r="G3" s="282"/>
      <c r="H3" s="282"/>
      <c r="I3" s="282"/>
      <c r="J3" s="282"/>
      <c r="K3" s="282"/>
      <c r="L3" s="282"/>
      <c r="M3" s="283"/>
      <c r="N3" s="290"/>
      <c r="O3" s="291"/>
      <c r="P3" s="291"/>
      <c r="Q3" s="292"/>
      <c r="R3" s="299"/>
      <c r="S3" s="300"/>
      <c r="T3" s="300"/>
      <c r="U3" s="300"/>
      <c r="V3" s="300"/>
      <c r="W3" s="300"/>
      <c r="X3" s="300"/>
      <c r="Y3" s="301"/>
    </row>
    <row r="4" spans="1:25" ht="120" customHeight="1" thickBot="1">
      <c r="A4" s="277" t="s">
        <v>41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9"/>
    </row>
    <row r="5" spans="1:25" s="40" customFormat="1" ht="51.75" customHeight="1" thickBot="1">
      <c r="A5" s="398" t="s">
        <v>31</v>
      </c>
      <c r="B5" s="399"/>
      <c r="C5" s="399"/>
      <c r="D5" s="305"/>
      <c r="E5" s="306"/>
      <c r="F5" s="306"/>
      <c r="G5" s="306"/>
      <c r="H5" s="307"/>
      <c r="I5" s="305"/>
      <c r="J5" s="306"/>
      <c r="K5" s="306"/>
      <c r="L5" s="306"/>
      <c r="M5" s="306"/>
      <c r="N5" s="306"/>
      <c r="O5" s="306"/>
      <c r="P5" s="307"/>
      <c r="Q5" s="305"/>
      <c r="R5" s="306"/>
      <c r="S5" s="306"/>
      <c r="T5" s="306"/>
      <c r="U5" s="306"/>
      <c r="V5" s="306"/>
      <c r="W5" s="306"/>
      <c r="X5" s="306"/>
      <c r="Y5" s="307"/>
    </row>
    <row r="6" spans="1:25" s="40" customFormat="1" ht="57" customHeight="1" thickBot="1">
      <c r="A6" s="400"/>
      <c r="B6" s="401"/>
      <c r="C6" s="401"/>
      <c r="D6" s="302" t="s">
        <v>62</v>
      </c>
      <c r="E6" s="303"/>
      <c r="F6" s="303"/>
      <c r="G6" s="303"/>
      <c r="H6" s="304"/>
      <c r="I6" s="302" t="s">
        <v>63</v>
      </c>
      <c r="J6" s="303"/>
      <c r="K6" s="303"/>
      <c r="L6" s="303"/>
      <c r="M6" s="303"/>
      <c r="N6" s="303"/>
      <c r="O6" s="303"/>
      <c r="P6" s="304"/>
      <c r="Q6" s="302" t="s">
        <v>64</v>
      </c>
      <c r="R6" s="303"/>
      <c r="S6" s="303"/>
      <c r="T6" s="303"/>
      <c r="U6" s="303"/>
      <c r="V6" s="303"/>
      <c r="W6" s="303"/>
      <c r="X6" s="303"/>
      <c r="Y6" s="304"/>
    </row>
    <row r="7" spans="1:25" s="40" customFormat="1" ht="35.1" customHeight="1" thickBot="1">
      <c r="A7" s="402"/>
      <c r="B7" s="403"/>
      <c r="C7" s="403"/>
      <c r="D7" s="41" t="s">
        <v>40</v>
      </c>
      <c r="E7" s="407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9"/>
    </row>
    <row r="8" spans="1:25" s="40" customFormat="1" ht="35.1" customHeight="1" thickBot="1">
      <c r="A8" s="271" t="s">
        <v>38</v>
      </c>
      <c r="B8" s="272"/>
      <c r="C8" s="273"/>
      <c r="D8" s="404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6"/>
    </row>
    <row r="9" spans="1:25" s="40" customFormat="1" ht="35.1" customHeight="1" thickBot="1">
      <c r="A9" s="271" t="s">
        <v>37</v>
      </c>
      <c r="B9" s="272"/>
      <c r="C9" s="273"/>
      <c r="D9" s="274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6"/>
    </row>
    <row r="10" spans="1:25" s="40" customFormat="1" ht="35.1" customHeight="1" thickBot="1">
      <c r="A10" s="271" t="s">
        <v>39</v>
      </c>
      <c r="B10" s="272"/>
      <c r="C10" s="273"/>
      <c r="D10" s="274"/>
      <c r="E10" s="275"/>
      <c r="F10" s="275"/>
      <c r="G10" s="275"/>
      <c r="H10" s="275"/>
      <c r="I10" s="275"/>
      <c r="J10" s="275"/>
      <c r="K10" s="275"/>
      <c r="L10" s="275"/>
      <c r="M10" s="275"/>
      <c r="N10" s="276"/>
      <c r="O10" s="261" t="s">
        <v>2</v>
      </c>
      <c r="P10" s="262"/>
      <c r="Q10" s="263"/>
      <c r="R10" s="274"/>
      <c r="S10" s="275"/>
      <c r="T10" s="275"/>
      <c r="U10" s="275"/>
      <c r="V10" s="275"/>
      <c r="W10" s="275"/>
      <c r="X10" s="275"/>
      <c r="Y10" s="276"/>
    </row>
    <row r="11" spans="1:25" s="40" customFormat="1" ht="35.1" customHeight="1" thickBot="1">
      <c r="A11" s="271" t="s">
        <v>131</v>
      </c>
      <c r="B11" s="272"/>
      <c r="C11" s="273"/>
      <c r="D11" s="37"/>
      <c r="E11" s="261" t="s">
        <v>26</v>
      </c>
      <c r="F11" s="263"/>
      <c r="G11" s="264"/>
      <c r="H11" s="265"/>
      <c r="I11" s="265"/>
      <c r="J11" s="265"/>
      <c r="K11" s="265"/>
      <c r="L11" s="265"/>
      <c r="M11" s="265"/>
      <c r="N11" s="266"/>
      <c r="O11" s="261" t="s">
        <v>2</v>
      </c>
      <c r="P11" s="262"/>
      <c r="Q11" s="263"/>
      <c r="R11" s="274"/>
      <c r="S11" s="275"/>
      <c r="T11" s="275"/>
      <c r="U11" s="275"/>
      <c r="V11" s="275"/>
      <c r="W11" s="275"/>
      <c r="X11" s="275"/>
      <c r="Y11" s="276"/>
    </row>
    <row r="12" spans="1:25" s="40" customFormat="1" ht="35.1" customHeight="1" thickBot="1">
      <c r="A12" s="271" t="s">
        <v>131</v>
      </c>
      <c r="B12" s="272"/>
      <c r="C12" s="273"/>
      <c r="D12" s="37"/>
      <c r="E12" s="261" t="s">
        <v>26</v>
      </c>
      <c r="F12" s="263"/>
      <c r="G12" s="264"/>
      <c r="H12" s="265"/>
      <c r="I12" s="265"/>
      <c r="J12" s="265"/>
      <c r="K12" s="265"/>
      <c r="L12" s="265"/>
      <c r="M12" s="265"/>
      <c r="N12" s="266"/>
      <c r="O12" s="261" t="s">
        <v>2</v>
      </c>
      <c r="P12" s="262"/>
      <c r="Q12" s="263"/>
      <c r="R12" s="274"/>
      <c r="S12" s="275"/>
      <c r="T12" s="275"/>
      <c r="U12" s="275"/>
      <c r="V12" s="275"/>
      <c r="W12" s="275"/>
      <c r="X12" s="275"/>
      <c r="Y12" s="276"/>
    </row>
    <row r="13" spans="1:25" s="40" customFormat="1" ht="35.1" customHeight="1" thickBot="1">
      <c r="A13" s="271" t="s">
        <v>131</v>
      </c>
      <c r="B13" s="272"/>
      <c r="C13" s="273"/>
      <c r="D13" s="37"/>
      <c r="E13" s="261" t="s">
        <v>26</v>
      </c>
      <c r="F13" s="263"/>
      <c r="G13" s="264"/>
      <c r="H13" s="265"/>
      <c r="I13" s="265"/>
      <c r="J13" s="265"/>
      <c r="K13" s="265"/>
      <c r="L13" s="265"/>
      <c r="M13" s="265"/>
      <c r="N13" s="266"/>
      <c r="O13" s="261" t="s">
        <v>2</v>
      </c>
      <c r="P13" s="262"/>
      <c r="Q13" s="263"/>
      <c r="R13" s="274"/>
      <c r="S13" s="275"/>
      <c r="T13" s="275"/>
      <c r="U13" s="275"/>
      <c r="V13" s="275"/>
      <c r="W13" s="275"/>
      <c r="X13" s="275"/>
      <c r="Y13" s="276"/>
    </row>
    <row r="14" spans="1:25" s="40" customFormat="1" ht="35.1" customHeight="1" thickBot="1">
      <c r="A14" s="271" t="s">
        <v>131</v>
      </c>
      <c r="B14" s="272"/>
      <c r="C14" s="273"/>
      <c r="D14" s="38"/>
      <c r="E14" s="261" t="s">
        <v>26</v>
      </c>
      <c r="F14" s="263"/>
      <c r="G14" s="395"/>
      <c r="H14" s="396"/>
      <c r="I14" s="396"/>
      <c r="J14" s="396"/>
      <c r="K14" s="396"/>
      <c r="L14" s="396"/>
      <c r="M14" s="396"/>
      <c r="N14" s="397"/>
      <c r="O14" s="261" t="s">
        <v>2</v>
      </c>
      <c r="P14" s="262"/>
      <c r="Q14" s="263"/>
      <c r="R14" s="420"/>
      <c r="S14" s="421"/>
      <c r="T14" s="421"/>
      <c r="U14" s="421"/>
      <c r="V14" s="421"/>
      <c r="W14" s="421"/>
      <c r="X14" s="421"/>
      <c r="Y14" s="422"/>
    </row>
    <row r="15" spans="1:25" s="40" customFormat="1" ht="45" customHeight="1" thickBot="1">
      <c r="A15" s="417" t="s">
        <v>13</v>
      </c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9"/>
    </row>
    <row r="16" spans="1:25" s="42" customFormat="1" ht="35.1" customHeight="1" thickBot="1">
      <c r="A16" s="216" t="s">
        <v>90</v>
      </c>
      <c r="B16" s="217"/>
      <c r="C16" s="217"/>
      <c r="D16" s="217"/>
      <c r="E16" s="218"/>
      <c r="F16" s="318" t="s">
        <v>6</v>
      </c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9"/>
    </row>
    <row r="17" spans="1:25" s="42" customFormat="1" ht="35.1" customHeight="1" thickBot="1">
      <c r="A17" s="435"/>
      <c r="B17" s="436"/>
      <c r="C17" s="436"/>
      <c r="D17" s="436"/>
      <c r="E17" s="437"/>
      <c r="F17" s="189" t="s">
        <v>7</v>
      </c>
      <c r="G17" s="189"/>
      <c r="H17" s="189"/>
      <c r="I17" s="190"/>
      <c r="J17" s="210" t="s">
        <v>119</v>
      </c>
      <c r="K17" s="211"/>
      <c r="L17" s="211"/>
      <c r="M17" s="212"/>
      <c r="N17" s="210" t="s">
        <v>119</v>
      </c>
      <c r="O17" s="211"/>
      <c r="P17" s="211"/>
      <c r="Q17" s="212"/>
      <c r="R17" s="210" t="s">
        <v>119</v>
      </c>
      <c r="S17" s="211"/>
      <c r="T17" s="211"/>
      <c r="U17" s="212"/>
      <c r="V17" s="210" t="s">
        <v>119</v>
      </c>
      <c r="W17" s="211"/>
      <c r="X17" s="211"/>
      <c r="Y17" s="212"/>
    </row>
    <row r="18" spans="1:25" s="42" customFormat="1" ht="35.1" customHeight="1" thickBot="1">
      <c r="A18" s="435"/>
      <c r="B18" s="436"/>
      <c r="C18" s="436"/>
      <c r="D18" s="436"/>
      <c r="E18" s="437"/>
      <c r="F18" s="157" t="s">
        <v>65</v>
      </c>
      <c r="G18" s="44" t="s">
        <v>29</v>
      </c>
      <c r="H18" s="155" t="s">
        <v>66</v>
      </c>
      <c r="I18" s="156" t="s">
        <v>35</v>
      </c>
      <c r="J18" s="157" t="s">
        <v>65</v>
      </c>
      <c r="K18" s="92" t="s">
        <v>29</v>
      </c>
      <c r="L18" s="155" t="s">
        <v>66</v>
      </c>
      <c r="M18" s="156" t="s">
        <v>35</v>
      </c>
      <c r="N18" s="157" t="s">
        <v>65</v>
      </c>
      <c r="O18" s="92" t="s">
        <v>29</v>
      </c>
      <c r="P18" s="155" t="s">
        <v>66</v>
      </c>
      <c r="Q18" s="156" t="s">
        <v>35</v>
      </c>
      <c r="R18" s="157" t="s">
        <v>65</v>
      </c>
      <c r="S18" s="92" t="s">
        <v>29</v>
      </c>
      <c r="T18" s="155" t="s">
        <v>66</v>
      </c>
      <c r="U18" s="156" t="s">
        <v>35</v>
      </c>
      <c r="V18" s="157" t="s">
        <v>65</v>
      </c>
      <c r="W18" s="92" t="s">
        <v>29</v>
      </c>
      <c r="X18" s="155" t="s">
        <v>66</v>
      </c>
      <c r="Y18" s="156" t="s">
        <v>35</v>
      </c>
    </row>
    <row r="19" spans="1:25" s="42" customFormat="1" ht="45" customHeight="1" thickBot="1">
      <c r="A19" s="204" t="s">
        <v>124</v>
      </c>
      <c r="B19" s="205"/>
      <c r="C19" s="205"/>
      <c r="D19" s="205"/>
      <c r="E19" s="206"/>
      <c r="F19" s="45">
        <f>J19+N19+R19+V19</f>
        <v>0</v>
      </c>
      <c r="G19" s="46">
        <f t="shared" ref="G19:I19" si="0">K19+O19+S19+W19</f>
        <v>0</v>
      </c>
      <c r="H19" s="46">
        <f t="shared" si="0"/>
        <v>0</v>
      </c>
      <c r="I19" s="47">
        <f t="shared" si="0"/>
        <v>0</v>
      </c>
      <c r="J19" s="29"/>
      <c r="K19" s="30"/>
      <c r="L19" s="30"/>
      <c r="M19" s="31"/>
      <c r="N19" s="32"/>
      <c r="O19" s="30"/>
      <c r="P19" s="30"/>
      <c r="Q19" s="33"/>
      <c r="R19" s="23"/>
      <c r="S19" s="15"/>
      <c r="T19" s="15"/>
      <c r="U19" s="26"/>
      <c r="V19" s="32"/>
      <c r="W19" s="30"/>
      <c r="X19" s="30"/>
      <c r="Y19" s="33"/>
    </row>
    <row r="20" spans="1:25" s="42" customFormat="1" ht="45" customHeight="1">
      <c r="A20" s="225" t="s">
        <v>141</v>
      </c>
      <c r="B20" s="226"/>
      <c r="C20" s="226"/>
      <c r="D20" s="226"/>
      <c r="E20" s="227"/>
      <c r="F20" s="45">
        <f>J20+N20+R20+V20</f>
        <v>0</v>
      </c>
      <c r="G20" s="46">
        <f t="shared" ref="G20" si="1">K20+O20+S20+W20</f>
        <v>0</v>
      </c>
      <c r="H20" s="46">
        <f t="shared" ref="H20" si="2">L20+P20+T20+X20</f>
        <v>0</v>
      </c>
      <c r="I20" s="47">
        <f t="shared" ref="I20" si="3">M20+Q20+U20+Y20</f>
        <v>0</v>
      </c>
      <c r="J20" s="175"/>
      <c r="K20" s="176"/>
      <c r="L20" s="176"/>
      <c r="M20" s="22"/>
      <c r="N20" s="177"/>
      <c r="O20" s="176"/>
      <c r="P20" s="176"/>
      <c r="Q20" s="21"/>
      <c r="R20" s="178"/>
      <c r="S20" s="179"/>
      <c r="T20" s="179"/>
      <c r="U20" s="28"/>
      <c r="V20" s="177"/>
      <c r="W20" s="176"/>
      <c r="X20" s="176"/>
      <c r="Y20" s="21"/>
    </row>
    <row r="21" spans="1:25" s="42" customFormat="1" ht="45" customHeight="1">
      <c r="A21" s="191" t="s">
        <v>125</v>
      </c>
      <c r="B21" s="192"/>
      <c r="C21" s="192"/>
      <c r="D21" s="192"/>
      <c r="E21" s="193"/>
      <c r="F21" s="48">
        <f t="shared" ref="F21:F30" si="4">J21+N21+R21+V21</f>
        <v>0</v>
      </c>
      <c r="G21" s="49">
        <f t="shared" ref="G21:G30" si="5">K21+O21+S21+W21</f>
        <v>0</v>
      </c>
      <c r="H21" s="49">
        <f t="shared" ref="H21:H30" si="6">L21+P21+T21+X21</f>
        <v>0</v>
      </c>
      <c r="I21" s="50">
        <f t="shared" ref="I21:I30" si="7">M21+Q21+U21+Y21</f>
        <v>0</v>
      </c>
      <c r="J21" s="16"/>
      <c r="K21" s="17"/>
      <c r="L21" s="17"/>
      <c r="M21" s="19"/>
      <c r="N21" s="25"/>
      <c r="O21" s="17"/>
      <c r="P21" s="17"/>
      <c r="Q21" s="18"/>
      <c r="R21" s="24"/>
      <c r="S21" s="20"/>
      <c r="T21" s="20"/>
      <c r="U21" s="27"/>
      <c r="V21" s="25"/>
      <c r="W21" s="17"/>
      <c r="X21" s="17"/>
      <c r="Y21" s="18"/>
    </row>
    <row r="22" spans="1:25" s="42" customFormat="1" ht="45" customHeight="1">
      <c r="A22" s="191" t="s">
        <v>126</v>
      </c>
      <c r="B22" s="192"/>
      <c r="C22" s="192"/>
      <c r="D22" s="192"/>
      <c r="E22" s="193"/>
      <c r="F22" s="48">
        <f t="shared" si="4"/>
        <v>0</v>
      </c>
      <c r="G22" s="49">
        <f t="shared" si="5"/>
        <v>0</v>
      </c>
      <c r="H22" s="49">
        <f t="shared" si="6"/>
        <v>0</v>
      </c>
      <c r="I22" s="50">
        <f t="shared" si="7"/>
        <v>0</v>
      </c>
      <c r="J22" s="16"/>
      <c r="K22" s="17"/>
      <c r="L22" s="17"/>
      <c r="M22" s="19"/>
      <c r="N22" s="25"/>
      <c r="O22" s="17"/>
      <c r="P22" s="17"/>
      <c r="Q22" s="18"/>
      <c r="R22" s="24"/>
      <c r="S22" s="20"/>
      <c r="T22" s="20"/>
      <c r="U22" s="27"/>
      <c r="V22" s="25"/>
      <c r="W22" s="17"/>
      <c r="X22" s="17"/>
      <c r="Y22" s="18"/>
    </row>
    <row r="23" spans="1:25" s="42" customFormat="1" ht="45" customHeight="1">
      <c r="A23" s="191" t="s">
        <v>132</v>
      </c>
      <c r="B23" s="192"/>
      <c r="C23" s="192"/>
      <c r="D23" s="192"/>
      <c r="E23" s="193"/>
      <c r="F23" s="48">
        <f t="shared" si="4"/>
        <v>0</v>
      </c>
      <c r="G23" s="49">
        <f t="shared" si="5"/>
        <v>0</v>
      </c>
      <c r="H23" s="49">
        <f t="shared" si="6"/>
        <v>0</v>
      </c>
      <c r="I23" s="50">
        <f t="shared" si="7"/>
        <v>0</v>
      </c>
      <c r="J23" s="16"/>
      <c r="K23" s="17"/>
      <c r="L23" s="17"/>
      <c r="M23" s="19"/>
      <c r="N23" s="25"/>
      <c r="O23" s="17"/>
      <c r="P23" s="17"/>
      <c r="Q23" s="18"/>
      <c r="R23" s="24"/>
      <c r="S23" s="20"/>
      <c r="T23" s="20"/>
      <c r="U23" s="27"/>
      <c r="V23" s="25"/>
      <c r="W23" s="17"/>
      <c r="X23" s="17"/>
      <c r="Y23" s="18"/>
    </row>
    <row r="24" spans="1:25" s="42" customFormat="1" ht="45" customHeight="1">
      <c r="A24" s="191" t="s">
        <v>133</v>
      </c>
      <c r="B24" s="192"/>
      <c r="C24" s="192"/>
      <c r="D24" s="192"/>
      <c r="E24" s="193"/>
      <c r="F24" s="48">
        <f t="shared" si="4"/>
        <v>0</v>
      </c>
      <c r="G24" s="49">
        <f t="shared" si="5"/>
        <v>0</v>
      </c>
      <c r="H24" s="49">
        <f t="shared" si="6"/>
        <v>0</v>
      </c>
      <c r="I24" s="50">
        <f t="shared" si="7"/>
        <v>0</v>
      </c>
      <c r="J24" s="16"/>
      <c r="K24" s="17"/>
      <c r="L24" s="17"/>
      <c r="M24" s="19"/>
      <c r="N24" s="25"/>
      <c r="O24" s="17"/>
      <c r="P24" s="17"/>
      <c r="Q24" s="18"/>
      <c r="R24" s="24"/>
      <c r="S24" s="20"/>
      <c r="T24" s="20"/>
      <c r="U24" s="27"/>
      <c r="V24" s="25"/>
      <c r="W24" s="17"/>
      <c r="X24" s="17"/>
      <c r="Y24" s="18"/>
    </row>
    <row r="25" spans="1:25" s="42" customFormat="1" ht="45" customHeight="1">
      <c r="A25" s="452" t="s">
        <v>127</v>
      </c>
      <c r="B25" s="192"/>
      <c r="C25" s="192"/>
      <c r="D25" s="192"/>
      <c r="E25" s="193"/>
      <c r="F25" s="48">
        <f t="shared" si="4"/>
        <v>0</v>
      </c>
      <c r="G25" s="49">
        <f t="shared" si="5"/>
        <v>0</v>
      </c>
      <c r="H25" s="49">
        <f t="shared" si="6"/>
        <v>0</v>
      </c>
      <c r="I25" s="50">
        <f t="shared" si="7"/>
        <v>0</v>
      </c>
      <c r="J25" s="16"/>
      <c r="K25" s="17"/>
      <c r="L25" s="17"/>
      <c r="M25" s="19"/>
      <c r="N25" s="25"/>
      <c r="O25" s="17"/>
      <c r="P25" s="17"/>
      <c r="Q25" s="18"/>
      <c r="R25" s="24"/>
      <c r="S25" s="20"/>
      <c r="T25" s="20"/>
      <c r="U25" s="27"/>
      <c r="V25" s="25"/>
      <c r="W25" s="17"/>
      <c r="X25" s="17"/>
      <c r="Y25" s="18"/>
    </row>
    <row r="26" spans="1:25" s="42" customFormat="1" ht="45" customHeight="1">
      <c r="A26" s="191" t="s">
        <v>128</v>
      </c>
      <c r="B26" s="192"/>
      <c r="C26" s="192"/>
      <c r="D26" s="192"/>
      <c r="E26" s="193"/>
      <c r="F26" s="48">
        <f t="shared" si="4"/>
        <v>0</v>
      </c>
      <c r="G26" s="49">
        <f t="shared" si="5"/>
        <v>0</v>
      </c>
      <c r="H26" s="49">
        <f t="shared" si="6"/>
        <v>0</v>
      </c>
      <c r="I26" s="51">
        <f t="shared" si="7"/>
        <v>0</v>
      </c>
      <c r="J26" s="16"/>
      <c r="K26" s="17"/>
      <c r="L26" s="17"/>
      <c r="M26" s="111"/>
      <c r="N26" s="25"/>
      <c r="O26" s="17"/>
      <c r="P26" s="17"/>
      <c r="Q26" s="112"/>
      <c r="R26" s="24"/>
      <c r="S26" s="20"/>
      <c r="T26" s="20"/>
      <c r="U26" s="111"/>
      <c r="V26" s="25"/>
      <c r="W26" s="17"/>
      <c r="X26" s="17"/>
      <c r="Y26" s="112"/>
    </row>
    <row r="27" spans="1:25" s="42" customFormat="1" ht="45" customHeight="1">
      <c r="A27" s="191" t="s">
        <v>129</v>
      </c>
      <c r="B27" s="192"/>
      <c r="C27" s="192"/>
      <c r="D27" s="192"/>
      <c r="E27" s="193"/>
      <c r="F27" s="48">
        <f t="shared" si="4"/>
        <v>0</v>
      </c>
      <c r="G27" s="49">
        <f t="shared" si="5"/>
        <v>0</v>
      </c>
      <c r="H27" s="49">
        <f t="shared" si="6"/>
        <v>0</v>
      </c>
      <c r="I27" s="51">
        <f t="shared" si="7"/>
        <v>0</v>
      </c>
      <c r="J27" s="16"/>
      <c r="K27" s="17"/>
      <c r="L27" s="17"/>
      <c r="M27" s="111"/>
      <c r="N27" s="25"/>
      <c r="O27" s="17"/>
      <c r="P27" s="17"/>
      <c r="Q27" s="112"/>
      <c r="R27" s="24"/>
      <c r="S27" s="20"/>
      <c r="T27" s="20"/>
      <c r="U27" s="111"/>
      <c r="V27" s="25"/>
      <c r="W27" s="17"/>
      <c r="X27" s="17"/>
      <c r="Y27" s="112"/>
    </row>
    <row r="28" spans="1:25" s="42" customFormat="1" ht="45" customHeight="1">
      <c r="A28" s="191" t="s">
        <v>121</v>
      </c>
      <c r="B28" s="192"/>
      <c r="C28" s="192"/>
      <c r="D28" s="192"/>
      <c r="E28" s="193"/>
      <c r="F28" s="48">
        <f t="shared" si="4"/>
        <v>0</v>
      </c>
      <c r="G28" s="49">
        <f t="shared" si="5"/>
        <v>0</v>
      </c>
      <c r="H28" s="49">
        <f t="shared" si="6"/>
        <v>0</v>
      </c>
      <c r="I28" s="52">
        <f t="shared" si="7"/>
        <v>0</v>
      </c>
      <c r="J28" s="16"/>
      <c r="K28" s="17"/>
      <c r="L28" s="17"/>
      <c r="M28" s="113"/>
      <c r="N28" s="25"/>
      <c r="O28" s="17"/>
      <c r="P28" s="17"/>
      <c r="Q28" s="114"/>
      <c r="R28" s="24"/>
      <c r="S28" s="20"/>
      <c r="T28" s="20"/>
      <c r="U28" s="113"/>
      <c r="V28" s="25"/>
      <c r="W28" s="17"/>
      <c r="X28" s="17"/>
      <c r="Y28" s="114"/>
    </row>
    <row r="29" spans="1:25" s="42" customFormat="1" ht="45" customHeight="1">
      <c r="A29" s="191" t="s">
        <v>67</v>
      </c>
      <c r="B29" s="192"/>
      <c r="C29" s="192"/>
      <c r="D29" s="192"/>
      <c r="E29" s="193"/>
      <c r="F29" s="48">
        <f t="shared" si="4"/>
        <v>0</v>
      </c>
      <c r="G29" s="49">
        <f t="shared" si="5"/>
        <v>0</v>
      </c>
      <c r="H29" s="49">
        <f t="shared" si="6"/>
        <v>0</v>
      </c>
      <c r="I29" s="52">
        <f t="shared" si="7"/>
        <v>0</v>
      </c>
      <c r="J29" s="16"/>
      <c r="K29" s="17"/>
      <c r="L29" s="17"/>
      <c r="M29" s="113"/>
      <c r="N29" s="25"/>
      <c r="O29" s="17"/>
      <c r="P29" s="17"/>
      <c r="Q29" s="114"/>
      <c r="R29" s="24"/>
      <c r="S29" s="20"/>
      <c r="T29" s="20"/>
      <c r="U29" s="113"/>
      <c r="V29" s="25"/>
      <c r="W29" s="17"/>
      <c r="X29" s="17"/>
      <c r="Y29" s="114"/>
    </row>
    <row r="30" spans="1:25" s="42" customFormat="1" ht="45" customHeight="1">
      <c r="A30" s="191" t="s">
        <v>68</v>
      </c>
      <c r="B30" s="192"/>
      <c r="C30" s="192"/>
      <c r="D30" s="192"/>
      <c r="E30" s="193"/>
      <c r="F30" s="48">
        <f t="shared" si="4"/>
        <v>0</v>
      </c>
      <c r="G30" s="49">
        <f t="shared" si="5"/>
        <v>0</v>
      </c>
      <c r="H30" s="49">
        <f t="shared" si="6"/>
        <v>0</v>
      </c>
      <c r="I30" s="50">
        <f t="shared" si="7"/>
        <v>0</v>
      </c>
      <c r="J30" s="94"/>
      <c r="K30" s="95"/>
      <c r="L30" s="95"/>
      <c r="M30" s="96"/>
      <c r="N30" s="98"/>
      <c r="O30" s="95"/>
      <c r="P30" s="95"/>
      <c r="Q30" s="99"/>
      <c r="R30" s="94"/>
      <c r="S30" s="95"/>
      <c r="T30" s="95"/>
      <c r="U30" s="96"/>
      <c r="V30" s="98"/>
      <c r="W30" s="95"/>
      <c r="X30" s="95"/>
      <c r="Y30" s="99"/>
    </row>
    <row r="31" spans="1:25" s="42" customFormat="1" ht="45" customHeight="1">
      <c r="A31" s="191" t="s">
        <v>70</v>
      </c>
      <c r="B31" s="192"/>
      <c r="C31" s="192"/>
      <c r="D31" s="192"/>
      <c r="E31" s="193"/>
      <c r="F31" s="53"/>
      <c r="G31" s="54"/>
      <c r="H31" s="54"/>
      <c r="I31" s="50">
        <f>M31+Q31+U31+Y31</f>
        <v>0</v>
      </c>
      <c r="J31" s="115"/>
      <c r="K31" s="116"/>
      <c r="L31" s="116"/>
      <c r="M31" s="96"/>
      <c r="N31" s="117"/>
      <c r="O31" s="116"/>
      <c r="P31" s="116"/>
      <c r="Q31" s="99"/>
      <c r="R31" s="115"/>
      <c r="S31" s="116"/>
      <c r="T31" s="116"/>
      <c r="U31" s="96"/>
      <c r="V31" s="117"/>
      <c r="W31" s="116"/>
      <c r="X31" s="116"/>
      <c r="Y31" s="99"/>
    </row>
    <row r="32" spans="1:25" s="42" customFormat="1" ht="45" customHeight="1" thickBot="1">
      <c r="A32" s="194" t="s">
        <v>71</v>
      </c>
      <c r="B32" s="195"/>
      <c r="C32" s="195"/>
      <c r="D32" s="195"/>
      <c r="E32" s="196"/>
      <c r="F32" s="55"/>
      <c r="G32" s="56"/>
      <c r="H32" s="56"/>
      <c r="I32" s="57">
        <f>M32+Q32+U32+Y32</f>
        <v>0</v>
      </c>
      <c r="J32" s="118"/>
      <c r="K32" s="119"/>
      <c r="L32" s="119"/>
      <c r="M32" s="97"/>
      <c r="N32" s="120"/>
      <c r="O32" s="119"/>
      <c r="P32" s="119"/>
      <c r="Q32" s="100"/>
      <c r="R32" s="118"/>
      <c r="S32" s="119"/>
      <c r="T32" s="119"/>
      <c r="U32" s="97"/>
      <c r="V32" s="120"/>
      <c r="W32" s="119"/>
      <c r="X32" s="119"/>
      <c r="Y32" s="100"/>
    </row>
    <row r="33" spans="1:25" s="42" customFormat="1" ht="45" customHeight="1" thickBot="1">
      <c r="A33" s="180" t="s">
        <v>143</v>
      </c>
      <c r="B33" s="181"/>
      <c r="C33" s="181"/>
      <c r="D33" s="181"/>
      <c r="E33" s="182"/>
      <c r="F33" s="58"/>
      <c r="G33" s="59"/>
      <c r="H33" s="59"/>
      <c r="I33" s="60">
        <f>SUM(M33,Q33,U33,Y33)</f>
        <v>0</v>
      </c>
      <c r="J33" s="133" t="s">
        <v>120</v>
      </c>
      <c r="K33" s="134"/>
      <c r="L33" s="134"/>
      <c r="M33" s="103"/>
      <c r="N33" s="135"/>
      <c r="O33" s="134"/>
      <c r="P33" s="134"/>
      <c r="Q33" s="101"/>
      <c r="R33" s="133"/>
      <c r="S33" s="134"/>
      <c r="T33" s="134"/>
      <c r="U33" s="102"/>
      <c r="V33" s="135"/>
      <c r="W33" s="134"/>
      <c r="X33" s="134"/>
      <c r="Y33" s="101"/>
    </row>
    <row r="34" spans="1:25" s="42" customFormat="1" ht="45" customHeight="1">
      <c r="A34" s="423" t="s">
        <v>72</v>
      </c>
      <c r="B34" s="424"/>
      <c r="C34" s="424"/>
      <c r="D34" s="424"/>
      <c r="E34" s="425"/>
      <c r="F34" s="61"/>
      <c r="G34" s="62"/>
      <c r="H34" s="62"/>
      <c r="I34" s="63">
        <f>M34+Q34+U34+Y34</f>
        <v>0</v>
      </c>
      <c r="J34" s="121"/>
      <c r="K34" s="122"/>
      <c r="L34" s="122"/>
      <c r="M34" s="22"/>
      <c r="N34" s="123"/>
      <c r="O34" s="122"/>
      <c r="P34" s="122"/>
      <c r="Q34" s="21"/>
      <c r="R34" s="121"/>
      <c r="S34" s="122"/>
      <c r="T34" s="122"/>
      <c r="U34" s="28"/>
      <c r="V34" s="123"/>
      <c r="W34" s="122"/>
      <c r="X34" s="122"/>
      <c r="Y34" s="21"/>
    </row>
    <row r="35" spans="1:25" s="42" customFormat="1" ht="45" customHeight="1">
      <c r="A35" s="392" t="s">
        <v>73</v>
      </c>
      <c r="B35" s="393"/>
      <c r="C35" s="393"/>
      <c r="D35" s="393"/>
      <c r="E35" s="394"/>
      <c r="F35" s="64"/>
      <c r="G35" s="65"/>
      <c r="H35" s="65"/>
      <c r="I35" s="63">
        <f t="shared" ref="I35:I42" si="8">M35+Q35+U35+Y35</f>
        <v>0</v>
      </c>
      <c r="J35" s="124"/>
      <c r="K35" s="125"/>
      <c r="L35" s="125"/>
      <c r="M35" s="19"/>
      <c r="N35" s="126"/>
      <c r="O35" s="125"/>
      <c r="P35" s="125"/>
      <c r="Q35" s="18"/>
      <c r="R35" s="124"/>
      <c r="S35" s="125"/>
      <c r="T35" s="125"/>
      <c r="U35" s="27"/>
      <c r="V35" s="126"/>
      <c r="W35" s="125"/>
      <c r="X35" s="125"/>
      <c r="Y35" s="18"/>
    </row>
    <row r="36" spans="1:25" s="42" customFormat="1" ht="45" customHeight="1">
      <c r="A36" s="392" t="s">
        <v>74</v>
      </c>
      <c r="B36" s="393"/>
      <c r="C36" s="393"/>
      <c r="D36" s="393"/>
      <c r="E36" s="394"/>
      <c r="F36" s="64"/>
      <c r="G36" s="65"/>
      <c r="H36" s="65"/>
      <c r="I36" s="63">
        <f t="shared" si="8"/>
        <v>0</v>
      </c>
      <c r="J36" s="124"/>
      <c r="K36" s="125"/>
      <c r="L36" s="125"/>
      <c r="M36" s="19"/>
      <c r="N36" s="126"/>
      <c r="O36" s="125"/>
      <c r="P36" s="125"/>
      <c r="Q36" s="18"/>
      <c r="R36" s="124"/>
      <c r="S36" s="125"/>
      <c r="T36" s="125"/>
      <c r="U36" s="27"/>
      <c r="V36" s="126"/>
      <c r="W36" s="125"/>
      <c r="X36" s="125"/>
      <c r="Y36" s="18"/>
    </row>
    <row r="37" spans="1:25" s="42" customFormat="1" ht="45" customHeight="1">
      <c r="A37" s="392" t="s">
        <v>75</v>
      </c>
      <c r="B37" s="393"/>
      <c r="C37" s="393"/>
      <c r="D37" s="393"/>
      <c r="E37" s="394"/>
      <c r="F37" s="64"/>
      <c r="G37" s="65"/>
      <c r="H37" s="65"/>
      <c r="I37" s="63">
        <f t="shared" si="8"/>
        <v>0</v>
      </c>
      <c r="J37" s="124"/>
      <c r="K37" s="125"/>
      <c r="L37" s="125"/>
      <c r="M37" s="19"/>
      <c r="N37" s="126"/>
      <c r="O37" s="125"/>
      <c r="P37" s="125"/>
      <c r="Q37" s="18"/>
      <c r="R37" s="124"/>
      <c r="S37" s="125"/>
      <c r="T37" s="125"/>
      <c r="U37" s="27"/>
      <c r="V37" s="126"/>
      <c r="W37" s="125"/>
      <c r="X37" s="125"/>
      <c r="Y37" s="18"/>
    </row>
    <row r="38" spans="1:25" s="42" customFormat="1" ht="45" customHeight="1">
      <c r="A38" s="392" t="s">
        <v>76</v>
      </c>
      <c r="B38" s="393"/>
      <c r="C38" s="393"/>
      <c r="D38" s="393"/>
      <c r="E38" s="394"/>
      <c r="F38" s="64"/>
      <c r="G38" s="65"/>
      <c r="H38" s="65"/>
      <c r="I38" s="63">
        <f t="shared" si="8"/>
        <v>0</v>
      </c>
      <c r="J38" s="124"/>
      <c r="K38" s="125"/>
      <c r="L38" s="125"/>
      <c r="M38" s="19"/>
      <c r="N38" s="126"/>
      <c r="O38" s="125"/>
      <c r="P38" s="125"/>
      <c r="Q38" s="18"/>
      <c r="R38" s="124"/>
      <c r="S38" s="125"/>
      <c r="T38" s="125"/>
      <c r="U38" s="27"/>
      <c r="V38" s="126"/>
      <c r="W38" s="125"/>
      <c r="X38" s="125"/>
      <c r="Y38" s="18"/>
    </row>
    <row r="39" spans="1:25" s="42" customFormat="1" ht="45" customHeight="1">
      <c r="A39" s="392" t="s">
        <v>77</v>
      </c>
      <c r="B39" s="393"/>
      <c r="C39" s="393"/>
      <c r="D39" s="393"/>
      <c r="E39" s="394"/>
      <c r="F39" s="64"/>
      <c r="G39" s="65"/>
      <c r="H39" s="65"/>
      <c r="I39" s="63">
        <f t="shared" si="8"/>
        <v>0</v>
      </c>
      <c r="J39" s="124"/>
      <c r="K39" s="125"/>
      <c r="L39" s="125"/>
      <c r="M39" s="19"/>
      <c r="N39" s="126"/>
      <c r="O39" s="125"/>
      <c r="P39" s="125"/>
      <c r="Q39" s="18"/>
      <c r="R39" s="124"/>
      <c r="S39" s="125"/>
      <c r="T39" s="125"/>
      <c r="U39" s="27"/>
      <c r="V39" s="126"/>
      <c r="W39" s="125"/>
      <c r="X39" s="125"/>
      <c r="Y39" s="18"/>
    </row>
    <row r="40" spans="1:25" s="42" customFormat="1" ht="45" customHeight="1">
      <c r="A40" s="392" t="s">
        <v>78</v>
      </c>
      <c r="B40" s="393"/>
      <c r="C40" s="393"/>
      <c r="D40" s="393"/>
      <c r="E40" s="394"/>
      <c r="F40" s="64"/>
      <c r="G40" s="65"/>
      <c r="H40" s="65"/>
      <c r="I40" s="63">
        <f t="shared" si="8"/>
        <v>0</v>
      </c>
      <c r="J40" s="124"/>
      <c r="K40" s="125"/>
      <c r="L40" s="125"/>
      <c r="M40" s="19"/>
      <c r="N40" s="126"/>
      <c r="O40" s="125"/>
      <c r="P40" s="125"/>
      <c r="Q40" s="18"/>
      <c r="R40" s="124"/>
      <c r="S40" s="125"/>
      <c r="T40" s="125"/>
      <c r="U40" s="27"/>
      <c r="V40" s="126"/>
      <c r="W40" s="125"/>
      <c r="X40" s="125"/>
      <c r="Y40" s="18"/>
    </row>
    <row r="41" spans="1:25" s="42" customFormat="1" ht="45" customHeight="1">
      <c r="A41" s="392" t="s">
        <v>79</v>
      </c>
      <c r="B41" s="393"/>
      <c r="C41" s="393"/>
      <c r="D41" s="393"/>
      <c r="E41" s="394"/>
      <c r="F41" s="64"/>
      <c r="G41" s="65"/>
      <c r="H41" s="65"/>
      <c r="I41" s="63">
        <f t="shared" si="8"/>
        <v>0</v>
      </c>
      <c r="J41" s="124"/>
      <c r="K41" s="125"/>
      <c r="L41" s="125"/>
      <c r="M41" s="19"/>
      <c r="N41" s="126"/>
      <c r="O41" s="125"/>
      <c r="P41" s="125"/>
      <c r="Q41" s="18"/>
      <c r="R41" s="124"/>
      <c r="S41" s="125"/>
      <c r="T41" s="125"/>
      <c r="U41" s="27"/>
      <c r="V41" s="126"/>
      <c r="W41" s="125"/>
      <c r="X41" s="125"/>
      <c r="Y41" s="18"/>
    </row>
    <row r="42" spans="1:25" s="42" customFormat="1" ht="45" customHeight="1" thickBot="1">
      <c r="A42" s="239" t="s">
        <v>80</v>
      </c>
      <c r="B42" s="240"/>
      <c r="C42" s="240"/>
      <c r="D42" s="240"/>
      <c r="E42" s="241"/>
      <c r="F42" s="66"/>
      <c r="G42" s="67"/>
      <c r="H42" s="67"/>
      <c r="I42" s="68">
        <f t="shared" si="8"/>
        <v>0</v>
      </c>
      <c r="J42" s="127"/>
      <c r="K42" s="128"/>
      <c r="L42" s="128"/>
      <c r="M42" s="34"/>
      <c r="N42" s="129"/>
      <c r="O42" s="128"/>
      <c r="P42" s="128"/>
      <c r="Q42" s="35"/>
      <c r="R42" s="127"/>
      <c r="S42" s="128"/>
      <c r="T42" s="128"/>
      <c r="U42" s="36"/>
      <c r="V42" s="129"/>
      <c r="W42" s="128"/>
      <c r="X42" s="128"/>
      <c r="Y42" s="35"/>
    </row>
    <row r="43" spans="1:25" s="72" customFormat="1" ht="45" customHeight="1" thickBot="1">
      <c r="A43" s="180" t="s">
        <v>142</v>
      </c>
      <c r="B43" s="181"/>
      <c r="C43" s="181"/>
      <c r="D43" s="181"/>
      <c r="E43" s="182"/>
      <c r="F43" s="69"/>
      <c r="G43" s="70"/>
      <c r="H43" s="70"/>
      <c r="I43" s="60">
        <f>SUM(I34:I42)</f>
        <v>0</v>
      </c>
      <c r="J43" s="130"/>
      <c r="K43" s="131"/>
      <c r="L43" s="131"/>
      <c r="M43" s="71">
        <f>SUM(M34:M42)</f>
        <v>0</v>
      </c>
      <c r="N43" s="132"/>
      <c r="O43" s="131"/>
      <c r="P43" s="131"/>
      <c r="Q43" s="60">
        <f>SUM(Q34:Q42)</f>
        <v>0</v>
      </c>
      <c r="R43" s="130"/>
      <c r="S43" s="131"/>
      <c r="T43" s="131"/>
      <c r="U43" s="71">
        <f>SUM(U34:U42)</f>
        <v>0</v>
      </c>
      <c r="V43" s="132"/>
      <c r="W43" s="131"/>
      <c r="X43" s="131"/>
      <c r="Y43" s="60">
        <f>SUM(Y34:Y42)</f>
        <v>0</v>
      </c>
    </row>
    <row r="44" spans="1:25" s="42" customFormat="1" ht="45" customHeight="1" thickBot="1">
      <c r="A44" s="180" t="s">
        <v>144</v>
      </c>
      <c r="B44" s="181"/>
      <c r="C44" s="181"/>
      <c r="D44" s="181"/>
      <c r="E44" s="182"/>
      <c r="F44" s="58"/>
      <c r="G44" s="59"/>
      <c r="H44" s="59"/>
      <c r="I44" s="60">
        <f>SUM(M44,Q44,U44,Y44)</f>
        <v>3</v>
      </c>
      <c r="J44" s="136"/>
      <c r="K44" s="137"/>
      <c r="L44" s="137"/>
      <c r="M44" s="103">
        <v>3</v>
      </c>
      <c r="N44" s="138"/>
      <c r="O44" s="137"/>
      <c r="P44" s="137"/>
      <c r="Q44" s="101"/>
      <c r="R44" s="136"/>
      <c r="S44" s="137"/>
      <c r="T44" s="137"/>
      <c r="U44" s="102"/>
      <c r="V44" s="138"/>
      <c r="W44" s="137"/>
      <c r="X44" s="137"/>
      <c r="Y44" s="101"/>
    </row>
    <row r="45" spans="1:25" s="42" customFormat="1" ht="45" customHeight="1">
      <c r="A45" s="423" t="s">
        <v>81</v>
      </c>
      <c r="B45" s="424"/>
      <c r="C45" s="424"/>
      <c r="D45" s="424"/>
      <c r="E45" s="425"/>
      <c r="F45" s="61"/>
      <c r="G45" s="62"/>
      <c r="H45" s="62"/>
      <c r="I45" s="63">
        <f>M45+Q45+U45+Y45</f>
        <v>0</v>
      </c>
      <c r="J45" s="121"/>
      <c r="K45" s="122"/>
      <c r="L45" s="122"/>
      <c r="M45" s="22"/>
      <c r="N45" s="123"/>
      <c r="O45" s="122"/>
      <c r="P45" s="122"/>
      <c r="Q45" s="21"/>
      <c r="R45" s="121"/>
      <c r="S45" s="122"/>
      <c r="T45" s="122"/>
      <c r="U45" s="28"/>
      <c r="V45" s="123"/>
      <c r="W45" s="122"/>
      <c r="X45" s="122"/>
      <c r="Y45" s="21"/>
    </row>
    <row r="46" spans="1:25" s="42" customFormat="1" ht="45" customHeight="1">
      <c r="A46" s="392" t="s">
        <v>82</v>
      </c>
      <c r="B46" s="393"/>
      <c r="C46" s="393"/>
      <c r="D46" s="393"/>
      <c r="E46" s="394"/>
      <c r="F46" s="64"/>
      <c r="G46" s="65"/>
      <c r="H46" s="65"/>
      <c r="I46" s="63">
        <f t="shared" ref="I46:I53" si="9">M46+Q46+U46+Y46</f>
        <v>1</v>
      </c>
      <c r="J46" s="124"/>
      <c r="K46" s="125"/>
      <c r="L46" s="125"/>
      <c r="M46" s="19">
        <v>1</v>
      </c>
      <c r="N46" s="126"/>
      <c r="O46" s="125"/>
      <c r="P46" s="125"/>
      <c r="Q46" s="18"/>
      <c r="R46" s="124"/>
      <c r="S46" s="125"/>
      <c r="T46" s="125"/>
      <c r="U46" s="27"/>
      <c r="V46" s="126"/>
      <c r="W46" s="125"/>
      <c r="X46" s="125"/>
      <c r="Y46" s="18"/>
    </row>
    <row r="47" spans="1:25" s="42" customFormat="1" ht="45" customHeight="1">
      <c r="A47" s="392" t="s">
        <v>83</v>
      </c>
      <c r="B47" s="393"/>
      <c r="C47" s="393"/>
      <c r="D47" s="393"/>
      <c r="E47" s="394"/>
      <c r="F47" s="64"/>
      <c r="G47" s="65"/>
      <c r="H47" s="65"/>
      <c r="I47" s="63">
        <f t="shared" si="9"/>
        <v>2</v>
      </c>
      <c r="J47" s="124"/>
      <c r="K47" s="125"/>
      <c r="L47" s="125"/>
      <c r="M47" s="19">
        <v>2</v>
      </c>
      <c r="N47" s="126"/>
      <c r="O47" s="125"/>
      <c r="P47" s="125"/>
      <c r="Q47" s="18"/>
      <c r="R47" s="124"/>
      <c r="S47" s="125"/>
      <c r="T47" s="125"/>
      <c r="U47" s="27"/>
      <c r="V47" s="126"/>
      <c r="W47" s="125"/>
      <c r="X47" s="125"/>
      <c r="Y47" s="18"/>
    </row>
    <row r="48" spans="1:25" s="42" customFormat="1" ht="45" customHeight="1">
      <c r="A48" s="392" t="s">
        <v>84</v>
      </c>
      <c r="B48" s="393"/>
      <c r="C48" s="393"/>
      <c r="D48" s="393"/>
      <c r="E48" s="394"/>
      <c r="F48" s="64"/>
      <c r="G48" s="65"/>
      <c r="H48" s="65"/>
      <c r="I48" s="63">
        <f t="shared" si="9"/>
        <v>0</v>
      </c>
      <c r="J48" s="124"/>
      <c r="K48" s="125"/>
      <c r="L48" s="125"/>
      <c r="M48" s="19"/>
      <c r="N48" s="126"/>
      <c r="O48" s="125"/>
      <c r="P48" s="125"/>
      <c r="Q48" s="18"/>
      <c r="R48" s="124"/>
      <c r="S48" s="125"/>
      <c r="T48" s="125"/>
      <c r="U48" s="27"/>
      <c r="V48" s="126"/>
      <c r="W48" s="125"/>
      <c r="X48" s="125"/>
      <c r="Y48" s="18"/>
    </row>
    <row r="49" spans="1:25" s="42" customFormat="1" ht="45" customHeight="1">
      <c r="A49" s="392" t="s">
        <v>85</v>
      </c>
      <c r="B49" s="393"/>
      <c r="C49" s="393"/>
      <c r="D49" s="393"/>
      <c r="E49" s="394"/>
      <c r="F49" s="64"/>
      <c r="G49" s="65"/>
      <c r="H49" s="65"/>
      <c r="I49" s="63">
        <f t="shared" si="9"/>
        <v>0</v>
      </c>
      <c r="J49" s="124"/>
      <c r="K49" s="125"/>
      <c r="L49" s="125"/>
      <c r="M49" s="19"/>
      <c r="N49" s="126"/>
      <c r="O49" s="125"/>
      <c r="P49" s="125"/>
      <c r="Q49" s="18"/>
      <c r="R49" s="124"/>
      <c r="S49" s="125"/>
      <c r="T49" s="125"/>
      <c r="U49" s="27"/>
      <c r="V49" s="126"/>
      <c r="W49" s="125"/>
      <c r="X49" s="125"/>
      <c r="Y49" s="18"/>
    </row>
    <row r="50" spans="1:25" s="42" customFormat="1" ht="45" customHeight="1">
      <c r="A50" s="392" t="s">
        <v>86</v>
      </c>
      <c r="B50" s="393"/>
      <c r="C50" s="393"/>
      <c r="D50" s="393"/>
      <c r="E50" s="394"/>
      <c r="F50" s="64"/>
      <c r="G50" s="65"/>
      <c r="H50" s="65"/>
      <c r="I50" s="63">
        <f t="shared" si="9"/>
        <v>0</v>
      </c>
      <c r="J50" s="124"/>
      <c r="K50" s="125"/>
      <c r="L50" s="125"/>
      <c r="M50" s="19"/>
      <c r="N50" s="126"/>
      <c r="O50" s="125"/>
      <c r="P50" s="125"/>
      <c r="Q50" s="18"/>
      <c r="R50" s="124"/>
      <c r="S50" s="125"/>
      <c r="T50" s="125"/>
      <c r="U50" s="27"/>
      <c r="V50" s="126"/>
      <c r="W50" s="125"/>
      <c r="X50" s="125"/>
      <c r="Y50" s="18"/>
    </row>
    <row r="51" spans="1:25" s="42" customFormat="1" ht="45" customHeight="1">
      <c r="A51" s="392" t="s">
        <v>87</v>
      </c>
      <c r="B51" s="393"/>
      <c r="C51" s="393"/>
      <c r="D51" s="393"/>
      <c r="E51" s="394"/>
      <c r="F51" s="64"/>
      <c r="G51" s="65"/>
      <c r="H51" s="65"/>
      <c r="I51" s="63">
        <f t="shared" si="9"/>
        <v>0</v>
      </c>
      <c r="J51" s="124"/>
      <c r="K51" s="125"/>
      <c r="L51" s="125"/>
      <c r="M51" s="19"/>
      <c r="N51" s="126"/>
      <c r="O51" s="125"/>
      <c r="P51" s="125"/>
      <c r="Q51" s="18"/>
      <c r="R51" s="124"/>
      <c r="S51" s="125"/>
      <c r="T51" s="125"/>
      <c r="U51" s="27"/>
      <c r="V51" s="126"/>
      <c r="W51" s="125"/>
      <c r="X51" s="125"/>
      <c r="Y51" s="18"/>
    </row>
    <row r="52" spans="1:25" s="42" customFormat="1" ht="45" customHeight="1">
      <c r="A52" s="392" t="s">
        <v>88</v>
      </c>
      <c r="B52" s="393"/>
      <c r="C52" s="393"/>
      <c r="D52" s="393"/>
      <c r="E52" s="394"/>
      <c r="F52" s="64"/>
      <c r="G52" s="65"/>
      <c r="H52" s="65"/>
      <c r="I52" s="63">
        <f t="shared" si="9"/>
        <v>0</v>
      </c>
      <c r="J52" s="124"/>
      <c r="K52" s="125"/>
      <c r="L52" s="125"/>
      <c r="M52" s="19"/>
      <c r="N52" s="126"/>
      <c r="O52" s="125"/>
      <c r="P52" s="125"/>
      <c r="Q52" s="18"/>
      <c r="R52" s="124"/>
      <c r="S52" s="125"/>
      <c r="T52" s="125"/>
      <c r="U52" s="27"/>
      <c r="V52" s="126"/>
      <c r="W52" s="125"/>
      <c r="X52" s="125"/>
      <c r="Y52" s="18"/>
    </row>
    <row r="53" spans="1:25" s="42" customFormat="1" ht="45" customHeight="1" thickBot="1">
      <c r="A53" s="239" t="s">
        <v>89</v>
      </c>
      <c r="B53" s="240"/>
      <c r="C53" s="240"/>
      <c r="D53" s="240"/>
      <c r="E53" s="241"/>
      <c r="F53" s="66"/>
      <c r="G53" s="67"/>
      <c r="H53" s="67"/>
      <c r="I53" s="68">
        <f t="shared" si="9"/>
        <v>0</v>
      </c>
      <c r="J53" s="127"/>
      <c r="K53" s="128"/>
      <c r="L53" s="128"/>
      <c r="M53" s="34"/>
      <c r="N53" s="129"/>
      <c r="O53" s="128"/>
      <c r="P53" s="128"/>
      <c r="Q53" s="35"/>
      <c r="R53" s="127"/>
      <c r="S53" s="128"/>
      <c r="T53" s="128"/>
      <c r="U53" s="36"/>
      <c r="V53" s="129"/>
      <c r="W53" s="128"/>
      <c r="X53" s="128"/>
      <c r="Y53" s="35"/>
    </row>
    <row r="54" spans="1:25" s="42" customFormat="1" ht="45" customHeight="1" thickBot="1">
      <c r="A54" s="180" t="s">
        <v>145</v>
      </c>
      <c r="B54" s="181"/>
      <c r="C54" s="181"/>
      <c r="D54" s="181"/>
      <c r="E54" s="182"/>
      <c r="F54" s="73"/>
      <c r="G54" s="74"/>
      <c r="H54" s="74"/>
      <c r="I54" s="60">
        <f>SUM(I45:I53)</f>
        <v>3</v>
      </c>
      <c r="J54" s="130"/>
      <c r="K54" s="131"/>
      <c r="L54" s="131"/>
      <c r="M54" s="71">
        <f>SUM(M45:M53)</f>
        <v>3</v>
      </c>
      <c r="N54" s="132"/>
      <c r="O54" s="131"/>
      <c r="P54" s="131"/>
      <c r="Q54" s="60">
        <f>SUM(Q45:Q53)</f>
        <v>0</v>
      </c>
      <c r="R54" s="130"/>
      <c r="S54" s="131"/>
      <c r="T54" s="131"/>
      <c r="U54" s="71">
        <f>SUM(U45:U53)</f>
        <v>0</v>
      </c>
      <c r="V54" s="132"/>
      <c r="W54" s="131"/>
      <c r="X54" s="131"/>
      <c r="Y54" s="60">
        <f>SUM(Y45:Y53)</f>
        <v>0</v>
      </c>
    </row>
    <row r="55" spans="1:25" s="42" customFormat="1" ht="45" customHeight="1">
      <c r="A55" s="204" t="s">
        <v>69</v>
      </c>
      <c r="B55" s="205"/>
      <c r="C55" s="205"/>
      <c r="D55" s="205"/>
      <c r="E55" s="206"/>
      <c r="F55" s="45">
        <f>J55+N55+R55+V55</f>
        <v>0</v>
      </c>
      <c r="G55" s="46">
        <f t="shared" ref="G55:H55" si="10">K55+O55+S55+W55</f>
        <v>0</v>
      </c>
      <c r="H55" s="46">
        <f t="shared" si="10"/>
        <v>0</v>
      </c>
      <c r="I55" s="75"/>
      <c r="J55" s="104"/>
      <c r="K55" s="105"/>
      <c r="L55" s="105"/>
      <c r="M55" s="139"/>
      <c r="N55" s="106"/>
      <c r="O55" s="105"/>
      <c r="P55" s="105"/>
      <c r="Q55" s="140"/>
      <c r="R55" s="104"/>
      <c r="S55" s="105"/>
      <c r="T55" s="105"/>
      <c r="U55" s="139"/>
      <c r="V55" s="106"/>
      <c r="W55" s="105"/>
      <c r="X55" s="105"/>
      <c r="Y55" s="140"/>
    </row>
    <row r="56" spans="1:25" s="42" customFormat="1" ht="45" customHeight="1">
      <c r="A56" s="191" t="s">
        <v>134</v>
      </c>
      <c r="B56" s="192"/>
      <c r="C56" s="192"/>
      <c r="D56" s="192"/>
      <c r="E56" s="193"/>
      <c r="F56" s="64"/>
      <c r="G56" s="65"/>
      <c r="H56" s="65"/>
      <c r="I56" s="50">
        <f>M56+Q56+U56+Y56</f>
        <v>0</v>
      </c>
      <c r="J56" s="141"/>
      <c r="K56" s="142"/>
      <c r="L56" s="142"/>
      <c r="M56" s="96"/>
      <c r="N56" s="143"/>
      <c r="O56" s="142"/>
      <c r="P56" s="142"/>
      <c r="Q56" s="99"/>
      <c r="R56" s="141"/>
      <c r="S56" s="142"/>
      <c r="T56" s="142"/>
      <c r="U56" s="96"/>
      <c r="V56" s="143"/>
      <c r="W56" s="142"/>
      <c r="X56" s="142"/>
      <c r="Y56" s="99"/>
    </row>
    <row r="57" spans="1:25" s="42" customFormat="1" ht="45" customHeight="1" thickBot="1">
      <c r="A57" s="194" t="s">
        <v>92</v>
      </c>
      <c r="B57" s="195"/>
      <c r="C57" s="195"/>
      <c r="D57" s="195"/>
      <c r="E57" s="196"/>
      <c r="F57" s="76">
        <f>J57+N57+R57+V57</f>
        <v>0</v>
      </c>
      <c r="G57" s="77">
        <f t="shared" ref="G57:I57" si="11">K57+O57+S57+W57</f>
        <v>0</v>
      </c>
      <c r="H57" s="77">
        <f t="shared" si="11"/>
        <v>0</v>
      </c>
      <c r="I57" s="78">
        <f t="shared" si="11"/>
        <v>0</v>
      </c>
      <c r="J57" s="107"/>
      <c r="K57" s="108"/>
      <c r="L57" s="108"/>
      <c r="M57" s="97"/>
      <c r="N57" s="109"/>
      <c r="O57" s="108"/>
      <c r="P57" s="108"/>
      <c r="Q57" s="100"/>
      <c r="R57" s="107"/>
      <c r="S57" s="108"/>
      <c r="T57" s="108"/>
      <c r="U57" s="97"/>
      <c r="V57" s="109"/>
      <c r="W57" s="108"/>
      <c r="X57" s="108"/>
      <c r="Y57" s="100"/>
    </row>
    <row r="58" spans="1:25" s="42" customFormat="1" ht="45" customHeight="1" thickBot="1">
      <c r="A58" s="180" t="s">
        <v>146</v>
      </c>
      <c r="B58" s="181"/>
      <c r="C58" s="181"/>
      <c r="D58" s="181"/>
      <c r="E58" s="182"/>
      <c r="F58" s="79">
        <f>J58+N58+R58+V58</f>
        <v>0</v>
      </c>
      <c r="G58" s="80">
        <f t="shared" ref="G58" si="12">K58+O58+S58+W58</f>
        <v>0</v>
      </c>
      <c r="H58" s="80">
        <f t="shared" ref="H58" si="13">L58+P58+T58+X58</f>
        <v>0</v>
      </c>
      <c r="I58" s="81">
        <f t="shared" ref="I58" si="14">M58+Q58+U58+Y58</f>
        <v>0</v>
      </c>
      <c r="J58" s="154"/>
      <c r="K58" s="152"/>
      <c r="L58" s="152"/>
      <c r="M58" s="162"/>
      <c r="N58" s="151"/>
      <c r="O58" s="152"/>
      <c r="P58" s="152"/>
      <c r="Q58" s="153"/>
      <c r="R58" s="154"/>
      <c r="S58" s="152"/>
      <c r="T58" s="152"/>
      <c r="U58" s="162"/>
      <c r="V58" s="151"/>
      <c r="W58" s="152"/>
      <c r="X58" s="152"/>
      <c r="Y58" s="153"/>
    </row>
    <row r="59" spans="1:25" s="42" customFormat="1" ht="35.1" customHeight="1" thickBot="1">
      <c r="A59" s="183" t="s">
        <v>118</v>
      </c>
      <c r="B59" s="184"/>
      <c r="C59" s="184"/>
      <c r="D59" s="184"/>
      <c r="E59" s="185"/>
      <c r="F59" s="189" t="s">
        <v>7</v>
      </c>
      <c r="G59" s="189"/>
      <c r="H59" s="189"/>
      <c r="I59" s="190"/>
      <c r="J59" s="189" t="s">
        <v>119</v>
      </c>
      <c r="K59" s="189"/>
      <c r="L59" s="189"/>
      <c r="M59" s="190"/>
      <c r="N59" s="189" t="s">
        <v>119</v>
      </c>
      <c r="O59" s="189"/>
      <c r="P59" s="189"/>
      <c r="Q59" s="190"/>
      <c r="R59" s="189" t="s">
        <v>119</v>
      </c>
      <c r="S59" s="189"/>
      <c r="T59" s="189"/>
      <c r="U59" s="190"/>
      <c r="V59" s="189" t="s">
        <v>119</v>
      </c>
      <c r="W59" s="189"/>
      <c r="X59" s="189"/>
      <c r="Y59" s="190"/>
    </row>
    <row r="60" spans="1:25" s="42" customFormat="1" ht="35.1" customHeight="1" thickBot="1">
      <c r="A60" s="186"/>
      <c r="B60" s="187"/>
      <c r="C60" s="187"/>
      <c r="D60" s="187"/>
      <c r="E60" s="188"/>
      <c r="F60" s="158" t="s">
        <v>65</v>
      </c>
      <c r="G60" s="43" t="s">
        <v>29</v>
      </c>
      <c r="H60" s="159" t="s">
        <v>66</v>
      </c>
      <c r="I60" s="160" t="s">
        <v>35</v>
      </c>
      <c r="J60" s="161" t="s">
        <v>65</v>
      </c>
      <c r="K60" s="43" t="s">
        <v>29</v>
      </c>
      <c r="L60" s="159" t="s">
        <v>66</v>
      </c>
      <c r="M60" s="160" t="s">
        <v>35</v>
      </c>
      <c r="N60" s="161" t="s">
        <v>65</v>
      </c>
      <c r="O60" s="43" t="s">
        <v>29</v>
      </c>
      <c r="P60" s="159" t="s">
        <v>66</v>
      </c>
      <c r="Q60" s="160" t="s">
        <v>35</v>
      </c>
      <c r="R60" s="161" t="s">
        <v>65</v>
      </c>
      <c r="S60" s="43" t="s">
        <v>29</v>
      </c>
      <c r="T60" s="159" t="s">
        <v>66</v>
      </c>
      <c r="U60" s="160" t="s">
        <v>35</v>
      </c>
      <c r="V60" s="161" t="s">
        <v>65</v>
      </c>
      <c r="W60" s="43" t="s">
        <v>29</v>
      </c>
      <c r="X60" s="159" t="s">
        <v>66</v>
      </c>
      <c r="Y60" s="160" t="s">
        <v>35</v>
      </c>
    </row>
    <row r="61" spans="1:25" s="42" customFormat="1" ht="45" customHeight="1">
      <c r="A61" s="201" t="s">
        <v>96</v>
      </c>
      <c r="B61" s="202"/>
      <c r="C61" s="202"/>
      <c r="D61" s="202"/>
      <c r="E61" s="203"/>
      <c r="F61" s="61"/>
      <c r="G61" s="62"/>
      <c r="H61" s="82">
        <f>SUM(L61,P61,T61,X61)</f>
        <v>0</v>
      </c>
      <c r="I61" s="83"/>
      <c r="J61" s="144"/>
      <c r="K61" s="145">
        <v>2</v>
      </c>
      <c r="L61" s="110"/>
      <c r="M61" s="146"/>
      <c r="N61" s="147"/>
      <c r="O61" s="145"/>
      <c r="P61" s="110"/>
      <c r="Q61" s="148"/>
      <c r="R61" s="144"/>
      <c r="S61" s="145"/>
      <c r="T61" s="110"/>
      <c r="U61" s="146"/>
      <c r="V61" s="147"/>
      <c r="W61" s="145"/>
      <c r="X61" s="110"/>
      <c r="Y61" s="148"/>
    </row>
    <row r="62" spans="1:25" s="42" customFormat="1" ht="45" customHeight="1">
      <c r="A62" s="191" t="s">
        <v>97</v>
      </c>
      <c r="B62" s="192"/>
      <c r="C62" s="192"/>
      <c r="D62" s="192"/>
      <c r="E62" s="193"/>
      <c r="F62" s="48">
        <f>SUM(J62,N62,R62,V62)</f>
        <v>0</v>
      </c>
      <c r="G62" s="65"/>
      <c r="H62" s="49">
        <f>SUM(L62,P62,T62,X62)</f>
        <v>0</v>
      </c>
      <c r="I62" s="52"/>
      <c r="J62" s="94"/>
      <c r="K62" s="142"/>
      <c r="L62" s="95"/>
      <c r="M62" s="149"/>
      <c r="N62" s="98"/>
      <c r="O62" s="142"/>
      <c r="P62" s="95"/>
      <c r="Q62" s="150"/>
      <c r="R62" s="94"/>
      <c r="S62" s="142"/>
      <c r="T62" s="95"/>
      <c r="U62" s="149"/>
      <c r="V62" s="98"/>
      <c r="W62" s="142"/>
      <c r="X62" s="95"/>
      <c r="Y62" s="150"/>
    </row>
    <row r="63" spans="1:25" s="42" customFormat="1" ht="45" customHeight="1">
      <c r="A63" s="191" t="s">
        <v>98</v>
      </c>
      <c r="B63" s="192"/>
      <c r="C63" s="192"/>
      <c r="D63" s="192"/>
      <c r="E63" s="193"/>
      <c r="F63" s="64"/>
      <c r="G63" s="49">
        <f>SUM(K63,O63,S63,W63)</f>
        <v>0</v>
      </c>
      <c r="H63" s="65"/>
      <c r="I63" s="52"/>
      <c r="J63" s="141"/>
      <c r="K63" s="95"/>
      <c r="L63" s="142"/>
      <c r="M63" s="149"/>
      <c r="N63" s="143"/>
      <c r="O63" s="95"/>
      <c r="P63" s="142"/>
      <c r="Q63" s="150"/>
      <c r="R63" s="141"/>
      <c r="S63" s="95"/>
      <c r="T63" s="142"/>
      <c r="U63" s="149"/>
      <c r="V63" s="143"/>
      <c r="W63" s="95"/>
      <c r="X63" s="142"/>
      <c r="Y63" s="150"/>
    </row>
    <row r="64" spans="1:25" s="42" customFormat="1" ht="45" customHeight="1">
      <c r="A64" s="191" t="s">
        <v>99</v>
      </c>
      <c r="B64" s="192"/>
      <c r="C64" s="192"/>
      <c r="D64" s="192"/>
      <c r="E64" s="193"/>
      <c r="F64" s="64"/>
      <c r="G64" s="49">
        <f>K64+O64+S64+W64</f>
        <v>0</v>
      </c>
      <c r="H64" s="65"/>
      <c r="I64" s="50">
        <f>SUM(M64,Q64,U64,Y64)</f>
        <v>0</v>
      </c>
      <c r="J64" s="141"/>
      <c r="K64" s="95"/>
      <c r="L64" s="142"/>
      <c r="M64" s="96"/>
      <c r="N64" s="143"/>
      <c r="O64" s="95"/>
      <c r="P64" s="142"/>
      <c r="Q64" s="99"/>
      <c r="R64" s="141"/>
      <c r="S64" s="95"/>
      <c r="T64" s="142"/>
      <c r="U64" s="96"/>
      <c r="V64" s="143"/>
      <c r="W64" s="95"/>
      <c r="X64" s="142"/>
      <c r="Y64" s="99"/>
    </row>
    <row r="65" spans="1:25" s="42" customFormat="1" ht="45" customHeight="1">
      <c r="A65" s="191" t="s">
        <v>100</v>
      </c>
      <c r="B65" s="192"/>
      <c r="C65" s="192"/>
      <c r="D65" s="192"/>
      <c r="E65" s="193"/>
      <c r="F65" s="48">
        <f>SUM(J65,N65,R65,V65)</f>
        <v>0</v>
      </c>
      <c r="G65" s="49">
        <f t="shared" ref="G65:H65" si="15">SUM(K65,O65,S65,W65)</f>
        <v>0</v>
      </c>
      <c r="H65" s="84">
        <f t="shared" si="15"/>
        <v>0</v>
      </c>
      <c r="I65" s="52"/>
      <c r="J65" s="94"/>
      <c r="K65" s="95"/>
      <c r="L65" s="95"/>
      <c r="M65" s="149"/>
      <c r="N65" s="98"/>
      <c r="O65" s="95"/>
      <c r="P65" s="95"/>
      <c r="Q65" s="150"/>
      <c r="R65" s="94"/>
      <c r="S65" s="95"/>
      <c r="T65" s="95"/>
      <c r="U65" s="149"/>
      <c r="V65" s="98"/>
      <c r="W65" s="95"/>
      <c r="X65" s="95"/>
      <c r="Y65" s="150"/>
    </row>
    <row r="66" spans="1:25" s="42" customFormat="1" ht="45" customHeight="1">
      <c r="A66" s="191" t="s">
        <v>101</v>
      </c>
      <c r="B66" s="192"/>
      <c r="C66" s="192"/>
      <c r="D66" s="192"/>
      <c r="E66" s="193"/>
      <c r="F66" s="48">
        <f t="shared" ref="F66:F71" si="16">SUM(J66,N66,R66,V66)</f>
        <v>0</v>
      </c>
      <c r="G66" s="49">
        <f t="shared" ref="G66:G72" si="17">SUM(K66,O66,S66,W66)</f>
        <v>0</v>
      </c>
      <c r="H66" s="84">
        <f t="shared" ref="H66:H73" si="18">SUM(L66,P66,T66,X66)</f>
        <v>0</v>
      </c>
      <c r="I66" s="52"/>
      <c r="J66" s="94"/>
      <c r="K66" s="95"/>
      <c r="L66" s="95"/>
      <c r="M66" s="149"/>
      <c r="N66" s="98"/>
      <c r="O66" s="95"/>
      <c r="P66" s="95"/>
      <c r="Q66" s="150"/>
      <c r="R66" s="94"/>
      <c r="S66" s="95"/>
      <c r="T66" s="95"/>
      <c r="U66" s="149"/>
      <c r="V66" s="98"/>
      <c r="W66" s="95"/>
      <c r="X66" s="95"/>
      <c r="Y66" s="150"/>
    </row>
    <row r="67" spans="1:25" s="42" customFormat="1" ht="45" customHeight="1">
      <c r="A67" s="191" t="s">
        <v>102</v>
      </c>
      <c r="B67" s="192"/>
      <c r="C67" s="192"/>
      <c r="D67" s="192"/>
      <c r="E67" s="193"/>
      <c r="F67" s="48">
        <f t="shared" si="16"/>
        <v>0</v>
      </c>
      <c r="G67" s="49">
        <f t="shared" si="17"/>
        <v>0</v>
      </c>
      <c r="H67" s="84">
        <f t="shared" si="18"/>
        <v>0</v>
      </c>
      <c r="I67" s="50">
        <f>SUM(M67,Q67,U67,Y67)</f>
        <v>0</v>
      </c>
      <c r="J67" s="94"/>
      <c r="K67" s="95"/>
      <c r="L67" s="95"/>
      <c r="M67" s="96"/>
      <c r="N67" s="98"/>
      <c r="O67" s="95"/>
      <c r="P67" s="95"/>
      <c r="Q67" s="99"/>
      <c r="R67" s="94"/>
      <c r="S67" s="95"/>
      <c r="T67" s="95"/>
      <c r="U67" s="96"/>
      <c r="V67" s="98"/>
      <c r="W67" s="95"/>
      <c r="X67" s="95"/>
      <c r="Y67" s="99"/>
    </row>
    <row r="68" spans="1:25" s="42" customFormat="1" ht="45" customHeight="1">
      <c r="A68" s="191" t="s">
        <v>103</v>
      </c>
      <c r="B68" s="192"/>
      <c r="C68" s="192"/>
      <c r="D68" s="192"/>
      <c r="E68" s="193"/>
      <c r="F68" s="48">
        <f t="shared" si="16"/>
        <v>0</v>
      </c>
      <c r="G68" s="49">
        <f t="shared" si="17"/>
        <v>0</v>
      </c>
      <c r="H68" s="84">
        <f t="shared" si="18"/>
        <v>0</v>
      </c>
      <c r="I68" s="52"/>
      <c r="J68" s="94"/>
      <c r="K68" s="95"/>
      <c r="L68" s="95"/>
      <c r="M68" s="149"/>
      <c r="N68" s="98"/>
      <c r="O68" s="95"/>
      <c r="P68" s="95"/>
      <c r="Q68" s="150"/>
      <c r="R68" s="94"/>
      <c r="S68" s="95"/>
      <c r="T68" s="95"/>
      <c r="U68" s="149"/>
      <c r="V68" s="98"/>
      <c r="W68" s="95"/>
      <c r="X68" s="95"/>
      <c r="Y68" s="150"/>
    </row>
    <row r="69" spans="1:25" s="42" customFormat="1" ht="45" customHeight="1">
      <c r="A69" s="191" t="s">
        <v>104</v>
      </c>
      <c r="B69" s="192"/>
      <c r="C69" s="192"/>
      <c r="D69" s="192"/>
      <c r="E69" s="193"/>
      <c r="F69" s="48">
        <f t="shared" si="16"/>
        <v>0</v>
      </c>
      <c r="G69" s="49">
        <f t="shared" si="17"/>
        <v>0</v>
      </c>
      <c r="H69" s="84">
        <f t="shared" si="18"/>
        <v>0</v>
      </c>
      <c r="I69" s="52"/>
      <c r="J69" s="94"/>
      <c r="K69" s="95"/>
      <c r="L69" s="95"/>
      <c r="M69" s="149"/>
      <c r="N69" s="98"/>
      <c r="O69" s="95"/>
      <c r="P69" s="95"/>
      <c r="Q69" s="150"/>
      <c r="R69" s="94"/>
      <c r="S69" s="95"/>
      <c r="T69" s="95"/>
      <c r="U69" s="149"/>
      <c r="V69" s="98"/>
      <c r="W69" s="95"/>
      <c r="X69" s="95"/>
      <c r="Y69" s="150"/>
    </row>
    <row r="70" spans="1:25" s="42" customFormat="1" ht="45" customHeight="1">
      <c r="A70" s="191" t="s">
        <v>105</v>
      </c>
      <c r="B70" s="192"/>
      <c r="C70" s="192"/>
      <c r="D70" s="192"/>
      <c r="E70" s="193"/>
      <c r="F70" s="48">
        <f t="shared" si="16"/>
        <v>0</v>
      </c>
      <c r="G70" s="49">
        <f t="shared" si="17"/>
        <v>0</v>
      </c>
      <c r="H70" s="84">
        <f t="shared" si="18"/>
        <v>0</v>
      </c>
      <c r="I70" s="52"/>
      <c r="J70" s="94"/>
      <c r="K70" s="95"/>
      <c r="L70" s="95"/>
      <c r="M70" s="149"/>
      <c r="N70" s="98"/>
      <c r="O70" s="95"/>
      <c r="P70" s="95"/>
      <c r="Q70" s="150"/>
      <c r="R70" s="94"/>
      <c r="S70" s="95"/>
      <c r="T70" s="95"/>
      <c r="U70" s="149"/>
      <c r="V70" s="98"/>
      <c r="W70" s="95"/>
      <c r="X70" s="95"/>
      <c r="Y70" s="150"/>
    </row>
    <row r="71" spans="1:25" s="42" customFormat="1" ht="45" customHeight="1">
      <c r="A71" s="191" t="s">
        <v>106</v>
      </c>
      <c r="B71" s="192"/>
      <c r="C71" s="192"/>
      <c r="D71" s="192"/>
      <c r="E71" s="193"/>
      <c r="F71" s="48">
        <f t="shared" si="16"/>
        <v>0</v>
      </c>
      <c r="G71" s="49">
        <f t="shared" si="17"/>
        <v>0</v>
      </c>
      <c r="H71" s="84">
        <f t="shared" si="18"/>
        <v>0</v>
      </c>
      <c r="I71" s="50">
        <f>SUM(M71,Q71,U71,Y71)</f>
        <v>0</v>
      </c>
      <c r="J71" s="94"/>
      <c r="K71" s="95"/>
      <c r="L71" s="95"/>
      <c r="M71" s="96"/>
      <c r="N71" s="98"/>
      <c r="O71" s="95"/>
      <c r="P71" s="95"/>
      <c r="Q71" s="99"/>
      <c r="R71" s="94"/>
      <c r="S71" s="95"/>
      <c r="T71" s="95"/>
      <c r="U71" s="96"/>
      <c r="V71" s="98"/>
      <c r="W71" s="95"/>
      <c r="X71" s="95"/>
      <c r="Y71" s="99"/>
    </row>
    <row r="72" spans="1:25" s="42" customFormat="1" ht="45" customHeight="1">
      <c r="A72" s="191" t="s">
        <v>107</v>
      </c>
      <c r="B72" s="192"/>
      <c r="C72" s="192"/>
      <c r="D72" s="192"/>
      <c r="E72" s="193"/>
      <c r="F72" s="48">
        <f>SUM(J72,N72,R72,V72)</f>
        <v>0</v>
      </c>
      <c r="G72" s="49">
        <f t="shared" si="17"/>
        <v>0</v>
      </c>
      <c r="H72" s="84">
        <f t="shared" si="18"/>
        <v>0</v>
      </c>
      <c r="I72" s="52"/>
      <c r="J72" s="94"/>
      <c r="K72" s="95"/>
      <c r="L72" s="95"/>
      <c r="M72" s="149"/>
      <c r="N72" s="98"/>
      <c r="O72" s="95"/>
      <c r="P72" s="95"/>
      <c r="Q72" s="150"/>
      <c r="R72" s="94"/>
      <c r="S72" s="95"/>
      <c r="T72" s="95"/>
      <c r="U72" s="149"/>
      <c r="V72" s="98"/>
      <c r="W72" s="95"/>
      <c r="X72" s="95"/>
      <c r="Y72" s="150"/>
    </row>
    <row r="73" spans="1:25" s="42" customFormat="1" ht="45" customHeight="1">
      <c r="A73" s="191" t="s">
        <v>108</v>
      </c>
      <c r="B73" s="192"/>
      <c r="C73" s="192"/>
      <c r="D73" s="192"/>
      <c r="E73" s="193"/>
      <c r="F73" s="48">
        <f>SUM(J73,N73,R73,V73)</f>
        <v>0</v>
      </c>
      <c r="G73" s="65"/>
      <c r="H73" s="65">
        <f t="shared" si="18"/>
        <v>0</v>
      </c>
      <c r="I73" s="52"/>
      <c r="J73" s="94"/>
      <c r="K73" s="142"/>
      <c r="L73" s="142"/>
      <c r="M73" s="149"/>
      <c r="N73" s="98"/>
      <c r="O73" s="142"/>
      <c r="P73" s="142"/>
      <c r="Q73" s="150"/>
      <c r="R73" s="94"/>
      <c r="S73" s="142"/>
      <c r="T73" s="142"/>
      <c r="U73" s="149"/>
      <c r="V73" s="98"/>
      <c r="W73" s="142"/>
      <c r="X73" s="142"/>
      <c r="Y73" s="150"/>
    </row>
    <row r="74" spans="1:25" s="42" customFormat="1" ht="45" customHeight="1">
      <c r="A74" s="191" t="s">
        <v>109</v>
      </c>
      <c r="B74" s="192"/>
      <c r="C74" s="192"/>
      <c r="D74" s="192"/>
      <c r="E74" s="193"/>
      <c r="F74" s="48">
        <f>SUM(J74,N74,R74,V74)</f>
        <v>0</v>
      </c>
      <c r="G74" s="65"/>
      <c r="H74" s="65"/>
      <c r="I74" s="52"/>
      <c r="J74" s="94"/>
      <c r="K74" s="142"/>
      <c r="L74" s="142"/>
      <c r="M74" s="149"/>
      <c r="N74" s="98"/>
      <c r="O74" s="142"/>
      <c r="P74" s="142"/>
      <c r="Q74" s="150"/>
      <c r="R74" s="94"/>
      <c r="S74" s="142"/>
      <c r="T74" s="142"/>
      <c r="U74" s="149"/>
      <c r="V74" s="98"/>
      <c r="W74" s="142"/>
      <c r="X74" s="142"/>
      <c r="Y74" s="150"/>
    </row>
    <row r="75" spans="1:25" s="42" customFormat="1" ht="45" customHeight="1">
      <c r="A75" s="191" t="s">
        <v>110</v>
      </c>
      <c r="B75" s="192"/>
      <c r="C75" s="192"/>
      <c r="D75" s="192"/>
      <c r="E75" s="193"/>
      <c r="F75" s="64"/>
      <c r="G75" s="65"/>
      <c r="H75" s="65"/>
      <c r="I75" s="50">
        <f>SUM(M75,Q75,U75,Y75)</f>
        <v>0</v>
      </c>
      <c r="J75" s="141"/>
      <c r="K75" s="142"/>
      <c r="L75" s="142"/>
      <c r="M75" s="96"/>
      <c r="N75" s="143"/>
      <c r="O75" s="142"/>
      <c r="P75" s="142"/>
      <c r="Q75" s="99"/>
      <c r="R75" s="141"/>
      <c r="S75" s="142"/>
      <c r="T75" s="142"/>
      <c r="U75" s="96"/>
      <c r="V75" s="143"/>
      <c r="W75" s="142"/>
      <c r="X75" s="142"/>
      <c r="Y75" s="99"/>
    </row>
    <row r="76" spans="1:25" s="42" customFormat="1" ht="45" customHeight="1">
      <c r="A76" s="191" t="s">
        <v>135</v>
      </c>
      <c r="B76" s="192"/>
      <c r="C76" s="192"/>
      <c r="D76" s="192"/>
      <c r="E76" s="193"/>
      <c r="F76" s="64"/>
      <c r="G76" s="65"/>
      <c r="H76" s="65"/>
      <c r="I76" s="50">
        <f>SUM(M76,Q76,U76,Y76)</f>
        <v>0</v>
      </c>
      <c r="J76" s="141"/>
      <c r="K76" s="142"/>
      <c r="L76" s="142"/>
      <c r="M76" s="96"/>
      <c r="N76" s="143"/>
      <c r="O76" s="142"/>
      <c r="P76" s="142"/>
      <c r="Q76" s="99"/>
      <c r="R76" s="141"/>
      <c r="S76" s="142"/>
      <c r="T76" s="142"/>
      <c r="U76" s="96"/>
      <c r="V76" s="143"/>
      <c r="W76" s="142"/>
      <c r="X76" s="142"/>
      <c r="Y76" s="99"/>
    </row>
    <row r="77" spans="1:25" s="42" customFormat="1" ht="45" customHeight="1">
      <c r="A77" s="191" t="s">
        <v>116</v>
      </c>
      <c r="B77" s="192"/>
      <c r="C77" s="192"/>
      <c r="D77" s="192"/>
      <c r="E77" s="193"/>
      <c r="F77" s="64"/>
      <c r="G77" s="65"/>
      <c r="H77" s="65"/>
      <c r="I77" s="50">
        <f t="shared" ref="I77:I81" si="19">SUM(M77,Q77,U77,Y77)</f>
        <v>0</v>
      </c>
      <c r="J77" s="141"/>
      <c r="K77" s="142"/>
      <c r="L77" s="142"/>
      <c r="M77" s="96"/>
      <c r="N77" s="143"/>
      <c r="O77" s="142"/>
      <c r="P77" s="142"/>
      <c r="Q77" s="99"/>
      <c r="R77" s="141"/>
      <c r="S77" s="142"/>
      <c r="T77" s="142"/>
      <c r="U77" s="96"/>
      <c r="V77" s="143"/>
      <c r="W77" s="142"/>
      <c r="X77" s="142"/>
      <c r="Y77" s="99"/>
    </row>
    <row r="78" spans="1:25" s="42" customFormat="1" ht="45" customHeight="1">
      <c r="A78" s="191" t="s">
        <v>115</v>
      </c>
      <c r="B78" s="192"/>
      <c r="C78" s="192"/>
      <c r="D78" s="192"/>
      <c r="E78" s="193"/>
      <c r="F78" s="64"/>
      <c r="G78" s="65"/>
      <c r="H78" s="65"/>
      <c r="I78" s="50">
        <f t="shared" si="19"/>
        <v>0</v>
      </c>
      <c r="J78" s="141"/>
      <c r="K78" s="142"/>
      <c r="L78" s="142"/>
      <c r="M78" s="96"/>
      <c r="N78" s="143"/>
      <c r="O78" s="142"/>
      <c r="P78" s="142"/>
      <c r="Q78" s="99"/>
      <c r="R78" s="141"/>
      <c r="S78" s="142"/>
      <c r="T78" s="142"/>
      <c r="U78" s="96"/>
      <c r="V78" s="143"/>
      <c r="W78" s="142"/>
      <c r="X78" s="142"/>
      <c r="Y78" s="99"/>
    </row>
    <row r="79" spans="1:25" s="42" customFormat="1" ht="45" customHeight="1">
      <c r="A79" s="191" t="s">
        <v>114</v>
      </c>
      <c r="B79" s="192"/>
      <c r="C79" s="192"/>
      <c r="D79" s="192"/>
      <c r="E79" s="193"/>
      <c r="F79" s="64"/>
      <c r="G79" s="65"/>
      <c r="H79" s="65"/>
      <c r="I79" s="50">
        <f t="shared" si="19"/>
        <v>0</v>
      </c>
      <c r="J79" s="141"/>
      <c r="K79" s="142"/>
      <c r="L79" s="142"/>
      <c r="M79" s="96"/>
      <c r="N79" s="143"/>
      <c r="O79" s="142"/>
      <c r="P79" s="142"/>
      <c r="Q79" s="99"/>
      <c r="R79" s="141"/>
      <c r="S79" s="142"/>
      <c r="T79" s="142"/>
      <c r="U79" s="96"/>
      <c r="V79" s="143"/>
      <c r="W79" s="142"/>
      <c r="X79" s="142"/>
      <c r="Y79" s="99"/>
    </row>
    <row r="80" spans="1:25" s="42" customFormat="1" ht="45" customHeight="1">
      <c r="A80" s="191" t="s">
        <v>113</v>
      </c>
      <c r="B80" s="192"/>
      <c r="C80" s="192"/>
      <c r="D80" s="192"/>
      <c r="E80" s="193"/>
      <c r="F80" s="64"/>
      <c r="G80" s="65"/>
      <c r="H80" s="65"/>
      <c r="I80" s="50">
        <f t="shared" si="19"/>
        <v>0</v>
      </c>
      <c r="J80" s="141"/>
      <c r="K80" s="142"/>
      <c r="L80" s="142"/>
      <c r="M80" s="96"/>
      <c r="N80" s="143"/>
      <c r="O80" s="142"/>
      <c r="P80" s="142"/>
      <c r="Q80" s="99"/>
      <c r="R80" s="141"/>
      <c r="S80" s="142"/>
      <c r="T80" s="142"/>
      <c r="U80" s="96"/>
      <c r="V80" s="143"/>
      <c r="W80" s="142"/>
      <c r="X80" s="142"/>
      <c r="Y80" s="99"/>
    </row>
    <row r="81" spans="1:25" s="42" customFormat="1" ht="45" customHeight="1">
      <c r="A81" s="191" t="s">
        <v>112</v>
      </c>
      <c r="B81" s="192"/>
      <c r="C81" s="192"/>
      <c r="D81" s="192"/>
      <c r="E81" s="193"/>
      <c r="F81" s="64"/>
      <c r="G81" s="65"/>
      <c r="H81" s="65"/>
      <c r="I81" s="50">
        <f t="shared" si="19"/>
        <v>0</v>
      </c>
      <c r="J81" s="141"/>
      <c r="K81" s="142"/>
      <c r="L81" s="142"/>
      <c r="M81" s="96"/>
      <c r="N81" s="143"/>
      <c r="O81" s="142"/>
      <c r="P81" s="142"/>
      <c r="Q81" s="99"/>
      <c r="R81" s="141"/>
      <c r="S81" s="142"/>
      <c r="T81" s="142"/>
      <c r="U81" s="96"/>
      <c r="V81" s="143"/>
      <c r="W81" s="142"/>
      <c r="X81" s="142"/>
      <c r="Y81" s="99"/>
    </row>
    <row r="82" spans="1:25" s="42" customFormat="1" ht="45" customHeight="1" thickBot="1">
      <c r="A82" s="194" t="s">
        <v>111</v>
      </c>
      <c r="B82" s="195"/>
      <c r="C82" s="195"/>
      <c r="D82" s="195"/>
      <c r="E82" s="196"/>
      <c r="F82" s="48">
        <f>SUM(J82,N82,R82,V82)</f>
        <v>0</v>
      </c>
      <c r="G82" s="49">
        <f t="shared" ref="G82" si="20">SUM(K82,O82,S82,W82)</f>
        <v>0</v>
      </c>
      <c r="H82" s="49">
        <f t="shared" ref="H82" si="21">SUM(L82,P82,T82,X82)</f>
        <v>0</v>
      </c>
      <c r="I82" s="85">
        <f t="shared" ref="I82" si="22">SUM(M82,Q82,U82,Y82)</f>
        <v>0</v>
      </c>
      <c r="J82" s="107"/>
      <c r="K82" s="108"/>
      <c r="L82" s="108"/>
      <c r="M82" s="97"/>
      <c r="N82" s="109"/>
      <c r="O82" s="108"/>
      <c r="P82" s="108"/>
      <c r="Q82" s="100"/>
      <c r="R82" s="107"/>
      <c r="S82" s="108"/>
      <c r="T82" s="108"/>
      <c r="U82" s="97"/>
      <c r="V82" s="109"/>
      <c r="W82" s="108"/>
      <c r="X82" s="108"/>
      <c r="Y82" s="100"/>
    </row>
    <row r="83" spans="1:25" s="42" customFormat="1" ht="45" customHeight="1" thickBot="1">
      <c r="A83" s="197" t="s">
        <v>117</v>
      </c>
      <c r="B83" s="198"/>
      <c r="C83" s="198"/>
      <c r="D83" s="198"/>
      <c r="E83" s="200"/>
      <c r="F83" s="86">
        <f>SUM(F62,F65:F74,F82:F82)</f>
        <v>0</v>
      </c>
      <c r="G83" s="87">
        <f>SUM(G63:G72,G82:G82)</f>
        <v>0</v>
      </c>
      <c r="H83" s="87">
        <f>SUM(H61:H62,H65:H72,H82:H82)</f>
        <v>0</v>
      </c>
      <c r="I83" s="88">
        <f>SUM(I64,I67,I71,I75:I82)</f>
        <v>0</v>
      </c>
      <c r="J83" s="168">
        <f>SUM(J62,J65:J74,J82:J82)</f>
        <v>0</v>
      </c>
      <c r="K83" s="169">
        <f>SUM(K63,K64:K72,K82:K82)</f>
        <v>0</v>
      </c>
      <c r="L83" s="169">
        <f>SUM(L61:L62,L65:L72,L82:L82)</f>
        <v>0</v>
      </c>
      <c r="M83" s="170">
        <f>SUM(M64,M67,M71,M75:M82)</f>
        <v>0</v>
      </c>
      <c r="N83" s="168">
        <f>SUM(N62,N65:N74,N82:N82)</f>
        <v>0</v>
      </c>
      <c r="O83" s="169">
        <f>SUM(O63,O64:O72,O82:O82)</f>
        <v>0</v>
      </c>
      <c r="P83" s="169">
        <f>SUM(P61:P62,P65:P72,P82:P82)</f>
        <v>0</v>
      </c>
      <c r="Q83" s="170">
        <f>SUM(Q64,Q67,Q71,Q75:Q82)</f>
        <v>0</v>
      </c>
      <c r="R83" s="168">
        <f>SUM(R62,R65:R74,R82:R82)</f>
        <v>0</v>
      </c>
      <c r="S83" s="169">
        <f>SUM(S63,S64:S72,S82:S82)</f>
        <v>0</v>
      </c>
      <c r="T83" s="169">
        <f>SUM(T61:T62,T65:T72,T82:T82)</f>
        <v>0</v>
      </c>
      <c r="U83" s="170">
        <f>SUM(U64,U67,U71,U75:U82)</f>
        <v>0</v>
      </c>
      <c r="V83" s="168">
        <f>SUM(V62,V65:V74,V82:V82)</f>
        <v>0</v>
      </c>
      <c r="W83" s="169">
        <f>SUM(W63,W64:W72,W82:W82)</f>
        <v>0</v>
      </c>
      <c r="X83" s="169">
        <f>SUM(X61:X62,X65:X72,X82:X82)</f>
        <v>0</v>
      </c>
      <c r="Y83" s="171">
        <f>SUM(Y64,Y67,Y71,Y75:Y82)</f>
        <v>0</v>
      </c>
    </row>
    <row r="84" spans="1:25" s="42" customFormat="1" ht="45" customHeight="1" thickBot="1">
      <c r="A84" s="197" t="s">
        <v>130</v>
      </c>
      <c r="B84" s="198"/>
      <c r="C84" s="198"/>
      <c r="D84" s="198"/>
      <c r="E84" s="199"/>
      <c r="F84" s="79">
        <f>J84+N84+R84+V84</f>
        <v>0</v>
      </c>
      <c r="G84" s="80">
        <f t="shared" ref="G84" si="23">K84+O84+S84+W84</f>
        <v>0</v>
      </c>
      <c r="H84" s="80">
        <f t="shared" ref="H84" si="24">L84+P84+T84+X84</f>
        <v>0</v>
      </c>
      <c r="I84" s="81">
        <f t="shared" ref="I84" si="25">M84+Q84+U84+Y84</f>
        <v>0</v>
      </c>
      <c r="J84" s="163"/>
      <c r="K84" s="164"/>
      <c r="L84" s="164"/>
      <c r="M84" s="165"/>
      <c r="N84" s="166"/>
      <c r="O84" s="164"/>
      <c r="P84" s="164"/>
      <c r="Q84" s="167"/>
      <c r="R84" s="163"/>
      <c r="S84" s="164"/>
      <c r="T84" s="164"/>
      <c r="U84" s="165"/>
      <c r="V84" s="166"/>
      <c r="W84" s="164"/>
      <c r="X84" s="164"/>
      <c r="Y84" s="167"/>
    </row>
    <row r="85" spans="1:25" s="42" customFormat="1" ht="45" customHeight="1" thickBot="1">
      <c r="A85" s="180" t="s">
        <v>147</v>
      </c>
      <c r="B85" s="181"/>
      <c r="C85" s="181"/>
      <c r="D85" s="181"/>
      <c r="E85" s="182"/>
      <c r="F85" s="89">
        <f>SUM(F83,F84)</f>
        <v>0</v>
      </c>
      <c r="G85" s="90">
        <f>SUM(G83,G84)</f>
        <v>0</v>
      </c>
      <c r="H85" s="90">
        <f>SUM(H83,H84)</f>
        <v>0</v>
      </c>
      <c r="I85" s="91">
        <f>SUM(I83,I84)</f>
        <v>0</v>
      </c>
      <c r="J85" s="172">
        <f>SUM(J83:J84)</f>
        <v>0</v>
      </c>
      <c r="K85" s="173">
        <f t="shared" ref="K85:Y85" si="26">SUM(K83:K84)</f>
        <v>0</v>
      </c>
      <c r="L85" s="173">
        <f t="shared" si="26"/>
        <v>0</v>
      </c>
      <c r="M85" s="174">
        <f t="shared" si="26"/>
        <v>0</v>
      </c>
      <c r="N85" s="172">
        <f t="shared" si="26"/>
        <v>0</v>
      </c>
      <c r="O85" s="173">
        <f t="shared" si="26"/>
        <v>0</v>
      </c>
      <c r="P85" s="173">
        <f t="shared" si="26"/>
        <v>0</v>
      </c>
      <c r="Q85" s="174">
        <f t="shared" si="26"/>
        <v>0</v>
      </c>
      <c r="R85" s="172">
        <f t="shared" si="26"/>
        <v>0</v>
      </c>
      <c r="S85" s="173">
        <f t="shared" si="26"/>
        <v>0</v>
      </c>
      <c r="T85" s="173">
        <f t="shared" si="26"/>
        <v>0</v>
      </c>
      <c r="U85" s="174">
        <f t="shared" si="26"/>
        <v>0</v>
      </c>
      <c r="V85" s="172">
        <f t="shared" si="26"/>
        <v>0</v>
      </c>
      <c r="W85" s="173">
        <f t="shared" si="26"/>
        <v>0</v>
      </c>
      <c r="X85" s="173">
        <f t="shared" si="26"/>
        <v>0</v>
      </c>
      <c r="Y85" s="174">
        <f t="shared" si="26"/>
        <v>0</v>
      </c>
    </row>
    <row r="86" spans="1:25" s="42" customFormat="1" ht="15" customHeight="1" thickBot="1">
      <c r="A86" s="207"/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1:25" s="42" customFormat="1" ht="45" customHeight="1" thickBot="1">
      <c r="A87" s="216" t="s">
        <v>91</v>
      </c>
      <c r="B87" s="217"/>
      <c r="C87" s="217"/>
      <c r="D87" s="217"/>
      <c r="E87" s="218"/>
      <c r="F87" s="317" t="s">
        <v>6</v>
      </c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9"/>
    </row>
    <row r="88" spans="1:25" s="42" customFormat="1" ht="45" customHeight="1" thickBot="1">
      <c r="A88" s="219"/>
      <c r="B88" s="220"/>
      <c r="C88" s="220"/>
      <c r="D88" s="220"/>
      <c r="E88" s="221"/>
      <c r="F88" s="208" t="s">
        <v>7</v>
      </c>
      <c r="G88" s="189"/>
      <c r="H88" s="189"/>
      <c r="I88" s="190"/>
      <c r="J88" s="210" t="s">
        <v>119</v>
      </c>
      <c r="K88" s="211"/>
      <c r="L88" s="211"/>
      <c r="M88" s="212"/>
      <c r="N88" s="210" t="s">
        <v>119</v>
      </c>
      <c r="O88" s="211"/>
      <c r="P88" s="211"/>
      <c r="Q88" s="212"/>
      <c r="R88" s="210" t="s">
        <v>119</v>
      </c>
      <c r="S88" s="211"/>
      <c r="T88" s="211"/>
      <c r="U88" s="212"/>
      <c r="V88" s="210" t="s">
        <v>119</v>
      </c>
      <c r="W88" s="211"/>
      <c r="X88" s="211"/>
      <c r="Y88" s="212"/>
    </row>
    <row r="89" spans="1:25" s="42" customFormat="1" ht="45" customHeight="1">
      <c r="A89" s="236" t="s">
        <v>32</v>
      </c>
      <c r="B89" s="237"/>
      <c r="C89" s="237"/>
      <c r="D89" s="237"/>
      <c r="E89" s="238"/>
      <c r="F89" s="308">
        <f>SUM(J89:Y89)</f>
        <v>0</v>
      </c>
      <c r="G89" s="309"/>
      <c r="H89" s="309"/>
      <c r="I89" s="310"/>
      <c r="J89" s="228"/>
      <c r="K89" s="229"/>
      <c r="L89" s="229"/>
      <c r="M89" s="230"/>
      <c r="N89" s="228"/>
      <c r="O89" s="229"/>
      <c r="P89" s="229"/>
      <c r="Q89" s="230"/>
      <c r="R89" s="228"/>
      <c r="S89" s="229"/>
      <c r="T89" s="229"/>
      <c r="U89" s="230"/>
      <c r="V89" s="228"/>
      <c r="W89" s="229"/>
      <c r="X89" s="229"/>
      <c r="Y89" s="230"/>
    </row>
    <row r="90" spans="1:25" s="42" customFormat="1" ht="45" customHeight="1">
      <c r="A90" s="225" t="s">
        <v>33</v>
      </c>
      <c r="B90" s="226"/>
      <c r="C90" s="226"/>
      <c r="D90" s="226"/>
      <c r="E90" s="227"/>
      <c r="F90" s="311">
        <f>SUM(J90:Y90)</f>
        <v>0</v>
      </c>
      <c r="G90" s="312"/>
      <c r="H90" s="312"/>
      <c r="I90" s="313"/>
      <c r="J90" s="228"/>
      <c r="K90" s="229"/>
      <c r="L90" s="229"/>
      <c r="M90" s="230"/>
      <c r="N90" s="228"/>
      <c r="O90" s="229"/>
      <c r="P90" s="229"/>
      <c r="Q90" s="230"/>
      <c r="R90" s="228"/>
      <c r="S90" s="229"/>
      <c r="T90" s="229"/>
      <c r="U90" s="230"/>
      <c r="V90" s="228"/>
      <c r="W90" s="229"/>
      <c r="X90" s="229"/>
      <c r="Y90" s="230"/>
    </row>
    <row r="91" spans="1:25" s="42" customFormat="1" ht="45" customHeight="1">
      <c r="A91" s="225" t="s">
        <v>34</v>
      </c>
      <c r="B91" s="226"/>
      <c r="C91" s="226"/>
      <c r="D91" s="226"/>
      <c r="E91" s="227"/>
      <c r="F91" s="311">
        <f t="shared" ref="F91:F92" si="27">SUM(J91:Y91)</f>
        <v>0</v>
      </c>
      <c r="G91" s="312"/>
      <c r="H91" s="312"/>
      <c r="I91" s="313"/>
      <c r="J91" s="228"/>
      <c r="K91" s="229"/>
      <c r="L91" s="229"/>
      <c r="M91" s="230"/>
      <c r="N91" s="228"/>
      <c r="O91" s="229"/>
      <c r="P91" s="229"/>
      <c r="Q91" s="230"/>
      <c r="R91" s="228"/>
      <c r="S91" s="229"/>
      <c r="T91" s="229"/>
      <c r="U91" s="230"/>
      <c r="V91" s="228"/>
      <c r="W91" s="229"/>
      <c r="X91" s="229"/>
      <c r="Y91" s="230"/>
    </row>
    <row r="92" spans="1:25" s="42" customFormat="1" ht="45" customHeight="1" thickBot="1">
      <c r="A92" s="222" t="s">
        <v>136</v>
      </c>
      <c r="B92" s="223"/>
      <c r="C92" s="223"/>
      <c r="D92" s="223"/>
      <c r="E92" s="224"/>
      <c r="F92" s="314">
        <f t="shared" si="27"/>
        <v>0</v>
      </c>
      <c r="G92" s="315"/>
      <c r="H92" s="315"/>
      <c r="I92" s="316"/>
      <c r="J92" s="213"/>
      <c r="K92" s="214"/>
      <c r="L92" s="214"/>
      <c r="M92" s="215"/>
      <c r="N92" s="213"/>
      <c r="O92" s="214"/>
      <c r="P92" s="214"/>
      <c r="Q92" s="215"/>
      <c r="R92" s="213"/>
      <c r="S92" s="214"/>
      <c r="T92" s="214"/>
      <c r="U92" s="215"/>
      <c r="V92" s="213"/>
      <c r="W92" s="214"/>
      <c r="X92" s="214"/>
      <c r="Y92" s="215"/>
    </row>
    <row r="93" spans="1:25" s="42" customFormat="1" ht="45" customHeight="1" thickBot="1">
      <c r="A93" s="442" t="s">
        <v>56</v>
      </c>
      <c r="B93" s="443"/>
      <c r="C93" s="443"/>
      <c r="D93" s="443"/>
      <c r="E93" s="443"/>
      <c r="F93" s="443"/>
      <c r="G93" s="443"/>
      <c r="H93" s="443"/>
      <c r="I93" s="443"/>
      <c r="J93" s="443"/>
      <c r="K93" s="443"/>
      <c r="L93" s="443"/>
      <c r="M93" s="443"/>
      <c r="N93" s="443"/>
      <c r="O93" s="443"/>
      <c r="P93" s="443"/>
      <c r="Q93" s="443"/>
      <c r="R93" s="443"/>
      <c r="S93" s="443"/>
      <c r="T93" s="443"/>
      <c r="U93" s="443"/>
      <c r="V93" s="443"/>
      <c r="W93" s="443"/>
      <c r="X93" s="443"/>
      <c r="Y93" s="444"/>
    </row>
    <row r="94" spans="1:25" s="42" customFormat="1" ht="15" customHeight="1" thickBot="1">
      <c r="A94" s="245"/>
      <c r="B94" s="245"/>
      <c r="C94" s="245"/>
      <c r="D94" s="245"/>
      <c r="E94" s="245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</row>
    <row r="95" spans="1:25" s="42" customFormat="1" ht="60" customHeight="1" thickBot="1">
      <c r="A95" s="216" t="s">
        <v>54</v>
      </c>
      <c r="B95" s="217"/>
      <c r="C95" s="217"/>
      <c r="D95" s="217"/>
      <c r="E95" s="218"/>
      <c r="F95" s="318" t="s">
        <v>6</v>
      </c>
      <c r="G95" s="318"/>
      <c r="H95" s="318"/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9"/>
    </row>
    <row r="96" spans="1:25" s="42" customFormat="1" ht="60" customHeight="1" thickBot="1">
      <c r="A96" s="219"/>
      <c r="B96" s="220"/>
      <c r="C96" s="220"/>
      <c r="D96" s="220"/>
      <c r="E96" s="221"/>
      <c r="F96" s="242" t="s">
        <v>7</v>
      </c>
      <c r="G96" s="243"/>
      <c r="H96" s="243"/>
      <c r="I96" s="244"/>
      <c r="J96" s="210" t="s">
        <v>119</v>
      </c>
      <c r="K96" s="211"/>
      <c r="L96" s="211"/>
      <c r="M96" s="212"/>
      <c r="N96" s="210" t="s">
        <v>119</v>
      </c>
      <c r="O96" s="211"/>
      <c r="P96" s="211"/>
      <c r="Q96" s="212"/>
      <c r="R96" s="210" t="s">
        <v>119</v>
      </c>
      <c r="S96" s="211"/>
      <c r="T96" s="211"/>
      <c r="U96" s="212"/>
      <c r="V96" s="210" t="s">
        <v>119</v>
      </c>
      <c r="W96" s="211"/>
      <c r="X96" s="211"/>
      <c r="Y96" s="212"/>
    </row>
    <row r="97" spans="1:25" s="42" customFormat="1" ht="45" customHeight="1">
      <c r="A97" s="236" t="s">
        <v>42</v>
      </c>
      <c r="B97" s="237"/>
      <c r="C97" s="237"/>
      <c r="D97" s="237"/>
      <c r="E97" s="238"/>
      <c r="F97" s="449">
        <f>SUM(J97:Y97)</f>
        <v>0</v>
      </c>
      <c r="G97" s="450"/>
      <c r="H97" s="450"/>
      <c r="I97" s="451"/>
      <c r="J97" s="320"/>
      <c r="K97" s="321"/>
      <c r="L97" s="321"/>
      <c r="M97" s="322"/>
      <c r="N97" s="410"/>
      <c r="O97" s="321"/>
      <c r="P97" s="321"/>
      <c r="Q97" s="411"/>
      <c r="R97" s="320"/>
      <c r="S97" s="321"/>
      <c r="T97" s="321"/>
      <c r="U97" s="322"/>
      <c r="V97" s="410"/>
      <c r="W97" s="321"/>
      <c r="X97" s="321"/>
      <c r="Y97" s="411"/>
    </row>
    <row r="98" spans="1:25" s="42" customFormat="1" ht="45" customHeight="1">
      <c r="A98" s="225" t="s">
        <v>43</v>
      </c>
      <c r="B98" s="226"/>
      <c r="C98" s="226"/>
      <c r="D98" s="226"/>
      <c r="E98" s="227"/>
      <c r="F98" s="366">
        <f t="shared" ref="F98:F113" si="28">SUM(J98:Y98)</f>
        <v>0</v>
      </c>
      <c r="G98" s="367"/>
      <c r="H98" s="367"/>
      <c r="I98" s="368"/>
      <c r="J98" s="329"/>
      <c r="K98" s="330"/>
      <c r="L98" s="330"/>
      <c r="M98" s="331"/>
      <c r="N98" s="388"/>
      <c r="O98" s="330"/>
      <c r="P98" s="330"/>
      <c r="Q98" s="389"/>
      <c r="R98" s="329"/>
      <c r="S98" s="330"/>
      <c r="T98" s="330"/>
      <c r="U98" s="331"/>
      <c r="V98" s="388"/>
      <c r="W98" s="330"/>
      <c r="X98" s="330"/>
      <c r="Y98" s="389"/>
    </row>
    <row r="99" spans="1:25" s="42" customFormat="1" ht="45" customHeight="1">
      <c r="A99" s="225" t="s">
        <v>44</v>
      </c>
      <c r="B99" s="226"/>
      <c r="C99" s="226"/>
      <c r="D99" s="226"/>
      <c r="E99" s="227"/>
      <c r="F99" s="366">
        <f t="shared" si="28"/>
        <v>0</v>
      </c>
      <c r="G99" s="367"/>
      <c r="H99" s="367"/>
      <c r="I99" s="368"/>
      <c r="J99" s="329"/>
      <c r="K99" s="330"/>
      <c r="L99" s="330"/>
      <c r="M99" s="331"/>
      <c r="N99" s="388"/>
      <c r="O99" s="330"/>
      <c r="P99" s="330"/>
      <c r="Q99" s="389"/>
      <c r="R99" s="329"/>
      <c r="S99" s="330"/>
      <c r="T99" s="330"/>
      <c r="U99" s="331"/>
      <c r="V99" s="388"/>
      <c r="W99" s="330"/>
      <c r="X99" s="330"/>
      <c r="Y99" s="389"/>
    </row>
    <row r="100" spans="1:25" s="42" customFormat="1" ht="45" customHeight="1">
      <c r="A100" s="225" t="s">
        <v>45</v>
      </c>
      <c r="B100" s="226"/>
      <c r="C100" s="226"/>
      <c r="D100" s="226"/>
      <c r="E100" s="227"/>
      <c r="F100" s="366">
        <f t="shared" si="28"/>
        <v>0</v>
      </c>
      <c r="G100" s="367"/>
      <c r="H100" s="367"/>
      <c r="I100" s="368"/>
      <c r="J100" s="329"/>
      <c r="K100" s="330"/>
      <c r="L100" s="330"/>
      <c r="M100" s="331"/>
      <c r="N100" s="388"/>
      <c r="O100" s="330"/>
      <c r="P100" s="330"/>
      <c r="Q100" s="389"/>
      <c r="R100" s="329"/>
      <c r="S100" s="330"/>
      <c r="T100" s="330"/>
      <c r="U100" s="331"/>
      <c r="V100" s="388"/>
      <c r="W100" s="330"/>
      <c r="X100" s="330"/>
      <c r="Y100" s="389"/>
    </row>
    <row r="101" spans="1:25" s="42" customFormat="1" ht="45" customHeight="1">
      <c r="A101" s="225" t="s">
        <v>148</v>
      </c>
      <c r="B101" s="226"/>
      <c r="C101" s="226"/>
      <c r="D101" s="226"/>
      <c r="E101" s="227"/>
      <c r="F101" s="366">
        <f t="shared" si="28"/>
        <v>0</v>
      </c>
      <c r="G101" s="367"/>
      <c r="H101" s="367"/>
      <c r="I101" s="368"/>
      <c r="J101" s="329"/>
      <c r="K101" s="330"/>
      <c r="L101" s="330"/>
      <c r="M101" s="331"/>
      <c r="N101" s="388"/>
      <c r="O101" s="330"/>
      <c r="P101" s="330"/>
      <c r="Q101" s="389"/>
      <c r="R101" s="329"/>
      <c r="S101" s="330"/>
      <c r="T101" s="330"/>
      <c r="U101" s="331"/>
      <c r="V101" s="388"/>
      <c r="W101" s="330"/>
      <c r="X101" s="330"/>
      <c r="Y101" s="389"/>
    </row>
    <row r="102" spans="1:25" s="42" customFormat="1" ht="45" customHeight="1">
      <c r="A102" s="225" t="s">
        <v>137</v>
      </c>
      <c r="B102" s="226"/>
      <c r="C102" s="226"/>
      <c r="D102" s="226"/>
      <c r="E102" s="227"/>
      <c r="F102" s="366">
        <f t="shared" si="28"/>
        <v>0</v>
      </c>
      <c r="G102" s="367"/>
      <c r="H102" s="367"/>
      <c r="I102" s="368"/>
      <c r="J102" s="329"/>
      <c r="K102" s="330"/>
      <c r="L102" s="330"/>
      <c r="M102" s="331"/>
      <c r="N102" s="388"/>
      <c r="O102" s="330"/>
      <c r="P102" s="330"/>
      <c r="Q102" s="389"/>
      <c r="R102" s="329"/>
      <c r="S102" s="330"/>
      <c r="T102" s="330"/>
      <c r="U102" s="331"/>
      <c r="V102" s="388"/>
      <c r="W102" s="330"/>
      <c r="X102" s="330"/>
      <c r="Y102" s="389"/>
    </row>
    <row r="103" spans="1:25" s="42" customFormat="1" ht="45" customHeight="1">
      <c r="A103" s="225" t="s">
        <v>46</v>
      </c>
      <c r="B103" s="226"/>
      <c r="C103" s="226"/>
      <c r="D103" s="226"/>
      <c r="E103" s="227"/>
      <c r="F103" s="366">
        <f t="shared" si="28"/>
        <v>0</v>
      </c>
      <c r="G103" s="367"/>
      <c r="H103" s="367"/>
      <c r="I103" s="368"/>
      <c r="J103" s="329"/>
      <c r="K103" s="330"/>
      <c r="L103" s="330"/>
      <c r="M103" s="331"/>
      <c r="N103" s="388"/>
      <c r="O103" s="330"/>
      <c r="P103" s="330"/>
      <c r="Q103" s="389"/>
      <c r="R103" s="329"/>
      <c r="S103" s="330"/>
      <c r="T103" s="330"/>
      <c r="U103" s="331"/>
      <c r="V103" s="388"/>
      <c r="W103" s="330"/>
      <c r="X103" s="330"/>
      <c r="Y103" s="389"/>
    </row>
    <row r="104" spans="1:25" s="42" customFormat="1" ht="45" customHeight="1">
      <c r="A104" s="225" t="s">
        <v>149</v>
      </c>
      <c r="B104" s="226"/>
      <c r="C104" s="226"/>
      <c r="D104" s="226"/>
      <c r="E104" s="227"/>
      <c r="F104" s="366">
        <f t="shared" si="28"/>
        <v>0</v>
      </c>
      <c r="G104" s="367"/>
      <c r="H104" s="367"/>
      <c r="I104" s="368"/>
      <c r="J104" s="329"/>
      <c r="K104" s="330"/>
      <c r="L104" s="330"/>
      <c r="M104" s="331"/>
      <c r="N104" s="388"/>
      <c r="O104" s="330"/>
      <c r="P104" s="330"/>
      <c r="Q104" s="389"/>
      <c r="R104" s="329"/>
      <c r="S104" s="330"/>
      <c r="T104" s="330"/>
      <c r="U104" s="331"/>
      <c r="V104" s="388"/>
      <c r="W104" s="330"/>
      <c r="X104" s="330"/>
      <c r="Y104" s="389"/>
    </row>
    <row r="105" spans="1:25" s="42" customFormat="1" ht="45" customHeight="1">
      <c r="A105" s="225" t="s">
        <v>47</v>
      </c>
      <c r="B105" s="226"/>
      <c r="C105" s="226"/>
      <c r="D105" s="226"/>
      <c r="E105" s="227"/>
      <c r="F105" s="366">
        <f t="shared" si="28"/>
        <v>0</v>
      </c>
      <c r="G105" s="367"/>
      <c r="H105" s="367"/>
      <c r="I105" s="368"/>
      <c r="J105" s="329"/>
      <c r="K105" s="330"/>
      <c r="L105" s="330"/>
      <c r="M105" s="331"/>
      <c r="N105" s="388"/>
      <c r="O105" s="330"/>
      <c r="P105" s="330"/>
      <c r="Q105" s="389"/>
      <c r="R105" s="329"/>
      <c r="S105" s="330"/>
      <c r="T105" s="330"/>
      <c r="U105" s="331"/>
      <c r="V105" s="388"/>
      <c r="W105" s="330"/>
      <c r="X105" s="330"/>
      <c r="Y105" s="389"/>
    </row>
    <row r="106" spans="1:25" s="42" customFormat="1" ht="45" customHeight="1">
      <c r="A106" s="225" t="s">
        <v>48</v>
      </c>
      <c r="B106" s="226"/>
      <c r="C106" s="226"/>
      <c r="D106" s="226"/>
      <c r="E106" s="227"/>
      <c r="F106" s="366">
        <f t="shared" si="28"/>
        <v>0</v>
      </c>
      <c r="G106" s="367"/>
      <c r="H106" s="367"/>
      <c r="I106" s="368"/>
      <c r="J106" s="329"/>
      <c r="K106" s="330"/>
      <c r="L106" s="330"/>
      <c r="M106" s="331"/>
      <c r="N106" s="388"/>
      <c r="O106" s="330"/>
      <c r="P106" s="330"/>
      <c r="Q106" s="389"/>
      <c r="R106" s="329"/>
      <c r="S106" s="330"/>
      <c r="T106" s="330"/>
      <c r="U106" s="331"/>
      <c r="V106" s="388"/>
      <c r="W106" s="330"/>
      <c r="X106" s="330"/>
      <c r="Y106" s="389"/>
    </row>
    <row r="107" spans="1:25" s="42" customFormat="1" ht="45" customHeight="1">
      <c r="A107" s="225" t="s">
        <v>49</v>
      </c>
      <c r="B107" s="226"/>
      <c r="C107" s="226"/>
      <c r="D107" s="226"/>
      <c r="E107" s="227"/>
      <c r="F107" s="366">
        <f t="shared" si="28"/>
        <v>0</v>
      </c>
      <c r="G107" s="367"/>
      <c r="H107" s="367"/>
      <c r="I107" s="368"/>
      <c r="J107" s="329"/>
      <c r="K107" s="330"/>
      <c r="L107" s="330"/>
      <c r="M107" s="331"/>
      <c r="N107" s="388"/>
      <c r="O107" s="330"/>
      <c r="P107" s="330"/>
      <c r="Q107" s="389"/>
      <c r="R107" s="329"/>
      <c r="S107" s="330"/>
      <c r="T107" s="330"/>
      <c r="U107" s="331"/>
      <c r="V107" s="388"/>
      <c r="W107" s="330"/>
      <c r="X107" s="330"/>
      <c r="Y107" s="389"/>
    </row>
    <row r="108" spans="1:25" s="42" customFormat="1" ht="45" customHeight="1">
      <c r="A108" s="225" t="s">
        <v>50</v>
      </c>
      <c r="B108" s="226"/>
      <c r="C108" s="226"/>
      <c r="D108" s="226"/>
      <c r="E108" s="227"/>
      <c r="F108" s="366">
        <f t="shared" si="28"/>
        <v>0</v>
      </c>
      <c r="G108" s="367"/>
      <c r="H108" s="367"/>
      <c r="I108" s="368"/>
      <c r="J108" s="329"/>
      <c r="K108" s="330"/>
      <c r="L108" s="330"/>
      <c r="M108" s="331"/>
      <c r="N108" s="388"/>
      <c r="O108" s="330"/>
      <c r="P108" s="330"/>
      <c r="Q108" s="389"/>
      <c r="R108" s="329"/>
      <c r="S108" s="330"/>
      <c r="T108" s="330"/>
      <c r="U108" s="331"/>
      <c r="V108" s="388"/>
      <c r="W108" s="330"/>
      <c r="X108" s="330"/>
      <c r="Y108" s="389"/>
    </row>
    <row r="109" spans="1:25" s="42" customFormat="1" ht="45" customHeight="1">
      <c r="A109" s="225" t="s">
        <v>55</v>
      </c>
      <c r="B109" s="226"/>
      <c r="C109" s="226"/>
      <c r="D109" s="226"/>
      <c r="E109" s="227"/>
      <c r="F109" s="366">
        <f t="shared" si="28"/>
        <v>0</v>
      </c>
      <c r="G109" s="367"/>
      <c r="H109" s="367"/>
      <c r="I109" s="368"/>
      <c r="J109" s="329"/>
      <c r="K109" s="330"/>
      <c r="L109" s="330"/>
      <c r="M109" s="331"/>
      <c r="N109" s="388"/>
      <c r="O109" s="330"/>
      <c r="P109" s="330"/>
      <c r="Q109" s="389"/>
      <c r="R109" s="329"/>
      <c r="S109" s="330"/>
      <c r="T109" s="330"/>
      <c r="U109" s="331"/>
      <c r="V109" s="388"/>
      <c r="W109" s="330"/>
      <c r="X109" s="330"/>
      <c r="Y109" s="389"/>
    </row>
    <row r="110" spans="1:25" s="42" customFormat="1" ht="45" customHeight="1">
      <c r="A110" s="225" t="s">
        <v>51</v>
      </c>
      <c r="B110" s="226"/>
      <c r="C110" s="226"/>
      <c r="D110" s="226"/>
      <c r="E110" s="227"/>
      <c r="F110" s="366">
        <f t="shared" si="28"/>
        <v>0</v>
      </c>
      <c r="G110" s="367"/>
      <c r="H110" s="367"/>
      <c r="I110" s="368"/>
      <c r="J110" s="329"/>
      <c r="K110" s="330"/>
      <c r="L110" s="330"/>
      <c r="M110" s="331"/>
      <c r="N110" s="388"/>
      <c r="O110" s="330"/>
      <c r="P110" s="330"/>
      <c r="Q110" s="389"/>
      <c r="R110" s="329"/>
      <c r="S110" s="330"/>
      <c r="T110" s="330"/>
      <c r="U110" s="331"/>
      <c r="V110" s="388"/>
      <c r="W110" s="330"/>
      <c r="X110" s="330"/>
      <c r="Y110" s="389"/>
    </row>
    <row r="111" spans="1:25" s="42" customFormat="1" ht="45" customHeight="1">
      <c r="A111" s="225" t="s">
        <v>52</v>
      </c>
      <c r="B111" s="226"/>
      <c r="C111" s="226"/>
      <c r="D111" s="226"/>
      <c r="E111" s="227"/>
      <c r="F111" s="366">
        <f t="shared" si="28"/>
        <v>0</v>
      </c>
      <c r="G111" s="367"/>
      <c r="H111" s="367"/>
      <c r="I111" s="368"/>
      <c r="J111" s="329"/>
      <c r="K111" s="330"/>
      <c r="L111" s="330"/>
      <c r="M111" s="331"/>
      <c r="N111" s="388"/>
      <c r="O111" s="330"/>
      <c r="P111" s="330"/>
      <c r="Q111" s="389"/>
      <c r="R111" s="329"/>
      <c r="S111" s="330"/>
      <c r="T111" s="330"/>
      <c r="U111" s="331"/>
      <c r="V111" s="388"/>
      <c r="W111" s="330"/>
      <c r="X111" s="330"/>
      <c r="Y111" s="389"/>
    </row>
    <row r="112" spans="1:25" s="42" customFormat="1" ht="45" customHeight="1">
      <c r="A112" s="225" t="s">
        <v>53</v>
      </c>
      <c r="B112" s="226"/>
      <c r="C112" s="226"/>
      <c r="D112" s="226"/>
      <c r="E112" s="227"/>
      <c r="F112" s="366">
        <f t="shared" si="28"/>
        <v>0</v>
      </c>
      <c r="G112" s="367"/>
      <c r="H112" s="367"/>
      <c r="I112" s="368"/>
      <c r="J112" s="329"/>
      <c r="K112" s="330"/>
      <c r="L112" s="330"/>
      <c r="M112" s="331"/>
      <c r="N112" s="388"/>
      <c r="O112" s="330"/>
      <c r="P112" s="330"/>
      <c r="Q112" s="389"/>
      <c r="R112" s="329"/>
      <c r="S112" s="330"/>
      <c r="T112" s="330"/>
      <c r="U112" s="331"/>
      <c r="V112" s="388"/>
      <c r="W112" s="330"/>
      <c r="X112" s="330"/>
      <c r="Y112" s="389"/>
    </row>
    <row r="113" spans="1:25" s="42" customFormat="1" ht="45" customHeight="1" thickBot="1">
      <c r="A113" s="446" t="s">
        <v>93</v>
      </c>
      <c r="B113" s="447"/>
      <c r="C113" s="447"/>
      <c r="D113" s="447"/>
      <c r="E113" s="448"/>
      <c r="F113" s="369">
        <f t="shared" si="28"/>
        <v>0</v>
      </c>
      <c r="G113" s="370"/>
      <c r="H113" s="370"/>
      <c r="I113" s="371"/>
      <c r="J113" s="385"/>
      <c r="K113" s="386"/>
      <c r="L113" s="386"/>
      <c r="M113" s="387"/>
      <c r="N113" s="390"/>
      <c r="O113" s="386"/>
      <c r="P113" s="386"/>
      <c r="Q113" s="391"/>
      <c r="R113" s="385"/>
      <c r="S113" s="386"/>
      <c r="T113" s="386"/>
      <c r="U113" s="387"/>
      <c r="V113" s="390"/>
      <c r="W113" s="386"/>
      <c r="X113" s="386"/>
      <c r="Y113" s="391"/>
    </row>
    <row r="114" spans="1:25" s="42" customFormat="1" ht="45" customHeight="1" thickBot="1">
      <c r="A114" s="445" t="s">
        <v>94</v>
      </c>
      <c r="B114" s="245"/>
      <c r="C114" s="245"/>
      <c r="D114" s="245"/>
      <c r="E114" s="245"/>
      <c r="F114" s="443"/>
      <c r="G114" s="443"/>
      <c r="H114" s="443"/>
      <c r="I114" s="443"/>
      <c r="J114" s="443"/>
      <c r="K114" s="443"/>
      <c r="L114" s="443"/>
      <c r="M114" s="443"/>
      <c r="N114" s="443"/>
      <c r="O114" s="443"/>
      <c r="P114" s="443"/>
      <c r="Q114" s="443"/>
      <c r="R114" s="443"/>
      <c r="S114" s="443"/>
      <c r="T114" s="443"/>
      <c r="U114" s="443"/>
      <c r="V114" s="443"/>
      <c r="W114" s="443"/>
      <c r="X114" s="443"/>
      <c r="Y114" s="444"/>
    </row>
    <row r="115" spans="1:25" s="42" customFormat="1" ht="15" customHeight="1" thickBot="1">
      <c r="A115" s="209"/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</row>
    <row r="116" spans="1:25" s="42" customFormat="1" ht="39.950000000000003" customHeight="1" thickBot="1">
      <c r="A116" s="216" t="s">
        <v>57</v>
      </c>
      <c r="B116" s="217"/>
      <c r="C116" s="217"/>
      <c r="D116" s="217"/>
      <c r="E116" s="218"/>
      <c r="F116" s="317" t="s">
        <v>6</v>
      </c>
      <c r="G116" s="318"/>
      <c r="H116" s="31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9"/>
    </row>
    <row r="117" spans="1:25" s="42" customFormat="1" ht="39.950000000000003" customHeight="1" thickBot="1">
      <c r="A117" s="219"/>
      <c r="B117" s="220"/>
      <c r="C117" s="220"/>
      <c r="D117" s="220"/>
      <c r="E117" s="221"/>
      <c r="F117" s="208" t="s">
        <v>7</v>
      </c>
      <c r="G117" s="189"/>
      <c r="H117" s="189"/>
      <c r="I117" s="190"/>
      <c r="J117" s="210" t="s">
        <v>119</v>
      </c>
      <c r="K117" s="211"/>
      <c r="L117" s="211"/>
      <c r="M117" s="212"/>
      <c r="N117" s="210" t="s">
        <v>119</v>
      </c>
      <c r="O117" s="211"/>
      <c r="P117" s="211"/>
      <c r="Q117" s="212"/>
      <c r="R117" s="210" t="s">
        <v>119</v>
      </c>
      <c r="S117" s="211"/>
      <c r="T117" s="211"/>
      <c r="U117" s="212"/>
      <c r="V117" s="210" t="s">
        <v>119</v>
      </c>
      <c r="W117" s="211"/>
      <c r="X117" s="211"/>
      <c r="Y117" s="212"/>
    </row>
    <row r="118" spans="1:25" s="42" customFormat="1" ht="45" customHeight="1">
      <c r="A118" s="236" t="s">
        <v>15</v>
      </c>
      <c r="B118" s="237"/>
      <c r="C118" s="237"/>
      <c r="D118" s="237"/>
      <c r="E118" s="238"/>
      <c r="F118" s="234"/>
      <c r="G118" s="232"/>
      <c r="H118" s="232"/>
      <c r="I118" s="235"/>
      <c r="J118" s="231"/>
      <c r="K118" s="232"/>
      <c r="L118" s="232"/>
      <c r="M118" s="233"/>
      <c r="N118" s="234"/>
      <c r="O118" s="232"/>
      <c r="P118" s="232"/>
      <c r="Q118" s="235"/>
      <c r="R118" s="231"/>
      <c r="S118" s="232"/>
      <c r="T118" s="232"/>
      <c r="U118" s="233"/>
      <c r="V118" s="234"/>
      <c r="W118" s="232"/>
      <c r="X118" s="232"/>
      <c r="Y118" s="235"/>
    </row>
    <row r="119" spans="1:25" s="42" customFormat="1" ht="45" customHeight="1" thickBot="1">
      <c r="A119" s="222" t="s">
        <v>16</v>
      </c>
      <c r="B119" s="223"/>
      <c r="C119" s="223"/>
      <c r="D119" s="223"/>
      <c r="E119" s="224"/>
      <c r="F119" s="253"/>
      <c r="G119" s="254"/>
      <c r="H119" s="254"/>
      <c r="I119" s="255"/>
      <c r="J119" s="256"/>
      <c r="K119" s="254"/>
      <c r="L119" s="254"/>
      <c r="M119" s="257"/>
      <c r="N119" s="253"/>
      <c r="O119" s="254"/>
      <c r="P119" s="254"/>
      <c r="Q119" s="255"/>
      <c r="R119" s="256"/>
      <c r="S119" s="254"/>
      <c r="T119" s="254"/>
      <c r="U119" s="257"/>
      <c r="V119" s="253"/>
      <c r="W119" s="254"/>
      <c r="X119" s="254"/>
      <c r="Y119" s="255"/>
    </row>
    <row r="120" spans="1:25" s="42" customFormat="1" ht="15" customHeight="1" thickBot="1">
      <c r="A120" s="377"/>
      <c r="B120" s="377"/>
      <c r="C120" s="377"/>
      <c r="D120" s="377"/>
      <c r="E120" s="377"/>
      <c r="F120" s="378"/>
      <c r="G120" s="378"/>
      <c r="H120" s="378"/>
      <c r="I120" s="378"/>
      <c r="J120" s="378"/>
      <c r="K120" s="378"/>
      <c r="L120" s="378"/>
      <c r="M120" s="378"/>
      <c r="N120" s="378"/>
      <c r="O120" s="378"/>
      <c r="P120" s="378"/>
      <c r="Q120" s="378"/>
      <c r="R120" s="378"/>
      <c r="S120" s="378"/>
      <c r="T120" s="378"/>
      <c r="U120" s="378"/>
      <c r="V120" s="378"/>
      <c r="W120" s="378"/>
      <c r="X120" s="378"/>
    </row>
    <row r="121" spans="1:25" s="42" customFormat="1" ht="39.950000000000003" customHeight="1" thickBot="1">
      <c r="A121" s="216" t="s">
        <v>28</v>
      </c>
      <c r="B121" s="217"/>
      <c r="C121" s="217"/>
      <c r="D121" s="217"/>
      <c r="E121" s="218"/>
      <c r="F121" s="318" t="s">
        <v>122</v>
      </c>
      <c r="G121" s="318"/>
      <c r="H121" s="318"/>
      <c r="I121" s="318"/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9"/>
    </row>
    <row r="122" spans="1:25" s="42" customFormat="1" ht="39.950000000000003" customHeight="1" thickBot="1">
      <c r="A122" s="219"/>
      <c r="B122" s="220"/>
      <c r="C122" s="220"/>
      <c r="D122" s="220"/>
      <c r="E122" s="221"/>
      <c r="F122" s="242" t="s">
        <v>7</v>
      </c>
      <c r="G122" s="243"/>
      <c r="H122" s="243"/>
      <c r="I122" s="244"/>
      <c r="J122" s="210" t="s">
        <v>119</v>
      </c>
      <c r="K122" s="211"/>
      <c r="L122" s="211"/>
      <c r="M122" s="212"/>
      <c r="N122" s="210" t="s">
        <v>119</v>
      </c>
      <c r="O122" s="211"/>
      <c r="P122" s="211"/>
      <c r="Q122" s="212"/>
      <c r="R122" s="210" t="s">
        <v>119</v>
      </c>
      <c r="S122" s="211"/>
      <c r="T122" s="211"/>
      <c r="U122" s="212"/>
      <c r="V122" s="210" t="s">
        <v>119</v>
      </c>
      <c r="W122" s="211"/>
      <c r="X122" s="211"/>
      <c r="Y122" s="212"/>
    </row>
    <row r="123" spans="1:25" s="42" customFormat="1" ht="65.099999999999994" customHeight="1">
      <c r="A123" s="236" t="s">
        <v>14</v>
      </c>
      <c r="B123" s="237"/>
      <c r="C123" s="237"/>
      <c r="D123" s="237"/>
      <c r="E123" s="238"/>
      <c r="F123" s="379"/>
      <c r="G123" s="380"/>
      <c r="H123" s="380"/>
      <c r="I123" s="381"/>
      <c r="J123" s="258"/>
      <c r="K123" s="259"/>
      <c r="L123" s="259"/>
      <c r="M123" s="260"/>
      <c r="N123" s="258"/>
      <c r="O123" s="259"/>
      <c r="P123" s="259"/>
      <c r="Q123" s="260"/>
      <c r="R123" s="258"/>
      <c r="S123" s="259"/>
      <c r="T123" s="259"/>
      <c r="U123" s="260"/>
      <c r="V123" s="258"/>
      <c r="W123" s="259"/>
      <c r="X123" s="259"/>
      <c r="Y123" s="260"/>
    </row>
    <row r="124" spans="1:25" s="42" customFormat="1" ht="65.099999999999994" customHeight="1">
      <c r="A124" s="225" t="s">
        <v>8</v>
      </c>
      <c r="B124" s="226"/>
      <c r="C124" s="226"/>
      <c r="D124" s="226"/>
      <c r="E124" s="227"/>
      <c r="F124" s="335"/>
      <c r="G124" s="336"/>
      <c r="H124" s="336"/>
      <c r="I124" s="337"/>
      <c r="J124" s="323"/>
      <c r="K124" s="324"/>
      <c r="L124" s="324"/>
      <c r="M124" s="325"/>
      <c r="N124" s="323"/>
      <c r="O124" s="324"/>
      <c r="P124" s="324"/>
      <c r="Q124" s="325"/>
      <c r="R124" s="323"/>
      <c r="S124" s="324"/>
      <c r="T124" s="324"/>
      <c r="U124" s="325"/>
      <c r="V124" s="323"/>
      <c r="W124" s="324"/>
      <c r="X124" s="324"/>
      <c r="Y124" s="325"/>
    </row>
    <row r="125" spans="1:25" s="42" customFormat="1" ht="65.099999999999994" customHeight="1" thickBot="1">
      <c r="A125" s="429" t="s">
        <v>9</v>
      </c>
      <c r="B125" s="430"/>
      <c r="C125" s="430"/>
      <c r="D125" s="430"/>
      <c r="E125" s="431"/>
      <c r="F125" s="382"/>
      <c r="G125" s="383"/>
      <c r="H125" s="383"/>
      <c r="I125" s="384"/>
      <c r="J125" s="326"/>
      <c r="K125" s="327"/>
      <c r="L125" s="327"/>
      <c r="M125" s="328"/>
      <c r="N125" s="326"/>
      <c r="O125" s="327"/>
      <c r="P125" s="327"/>
      <c r="Q125" s="328"/>
      <c r="R125" s="326"/>
      <c r="S125" s="327"/>
      <c r="T125" s="327"/>
      <c r="U125" s="328"/>
      <c r="V125" s="326"/>
      <c r="W125" s="327"/>
      <c r="X125" s="327"/>
      <c r="Y125" s="328"/>
    </row>
    <row r="126" spans="1:25" s="42" customFormat="1" ht="65.099999999999994" customHeight="1" thickBot="1">
      <c r="A126" s="432" t="s">
        <v>17</v>
      </c>
      <c r="B126" s="433"/>
      <c r="C126" s="433"/>
      <c r="D126" s="433"/>
      <c r="E126" s="434"/>
      <c r="F126" s="332"/>
      <c r="G126" s="333"/>
      <c r="H126" s="333"/>
      <c r="I126" s="334"/>
      <c r="J126" s="250"/>
      <c r="K126" s="251"/>
      <c r="L126" s="251"/>
      <c r="M126" s="252"/>
      <c r="N126" s="250"/>
      <c r="O126" s="251"/>
      <c r="P126" s="251"/>
      <c r="Q126" s="252"/>
      <c r="R126" s="250"/>
      <c r="S126" s="251"/>
      <c r="T126" s="251"/>
      <c r="U126" s="252"/>
      <c r="V126" s="250"/>
      <c r="W126" s="251"/>
      <c r="X126" s="251"/>
      <c r="Y126" s="252"/>
    </row>
    <row r="127" spans="1:25" s="42" customFormat="1" ht="15" customHeight="1" thickBot="1">
      <c r="A127" s="247"/>
      <c r="B127" s="247"/>
      <c r="C127" s="247"/>
      <c r="D127" s="247"/>
      <c r="E127" s="247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  <c r="R127" s="248"/>
      <c r="S127" s="248"/>
      <c r="T127" s="248"/>
      <c r="U127" s="248"/>
      <c r="V127" s="248"/>
      <c r="W127" s="248"/>
      <c r="X127" s="248"/>
    </row>
    <row r="128" spans="1:25" s="42" customFormat="1" ht="39.950000000000003" customHeight="1" thickBot="1">
      <c r="A128" s="216" t="s">
        <v>27</v>
      </c>
      <c r="B128" s="217"/>
      <c r="C128" s="217"/>
      <c r="D128" s="217"/>
      <c r="E128" s="218"/>
      <c r="F128" s="318" t="s">
        <v>122</v>
      </c>
      <c r="G128" s="318"/>
      <c r="H128" s="318"/>
      <c r="I128" s="318"/>
      <c r="J128" s="318"/>
      <c r="K128" s="318"/>
      <c r="L128" s="318"/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19"/>
    </row>
    <row r="129" spans="1:25" s="42" customFormat="1" ht="39.950000000000003" customHeight="1" thickBot="1">
      <c r="A129" s="435"/>
      <c r="B129" s="436"/>
      <c r="C129" s="436"/>
      <c r="D129" s="436"/>
      <c r="E129" s="437"/>
      <c r="F129" s="242" t="s">
        <v>7</v>
      </c>
      <c r="G129" s="242"/>
      <c r="H129" s="242"/>
      <c r="I129" s="249"/>
      <c r="J129" s="210" t="s">
        <v>119</v>
      </c>
      <c r="K129" s="211"/>
      <c r="L129" s="211"/>
      <c r="M129" s="212"/>
      <c r="N129" s="210" t="s">
        <v>119</v>
      </c>
      <c r="O129" s="211"/>
      <c r="P129" s="211"/>
      <c r="Q129" s="212"/>
      <c r="R129" s="210" t="s">
        <v>119</v>
      </c>
      <c r="S129" s="211"/>
      <c r="T129" s="211"/>
      <c r="U129" s="212"/>
      <c r="V129" s="210" t="s">
        <v>119</v>
      </c>
      <c r="W129" s="211"/>
      <c r="X129" s="211"/>
      <c r="Y129" s="212"/>
    </row>
    <row r="130" spans="1:25" s="42" customFormat="1" ht="45" customHeight="1">
      <c r="A130" s="204" t="s">
        <v>58</v>
      </c>
      <c r="B130" s="205"/>
      <c r="C130" s="205"/>
      <c r="D130" s="205"/>
      <c r="E130" s="438"/>
      <c r="F130" s="347"/>
      <c r="G130" s="345"/>
      <c r="H130" s="345"/>
      <c r="I130" s="346"/>
      <c r="J130" s="344"/>
      <c r="K130" s="345"/>
      <c r="L130" s="345"/>
      <c r="M130" s="346"/>
      <c r="N130" s="344"/>
      <c r="O130" s="345"/>
      <c r="P130" s="345"/>
      <c r="Q130" s="346"/>
      <c r="R130" s="344"/>
      <c r="S130" s="345"/>
      <c r="T130" s="345"/>
      <c r="U130" s="346"/>
      <c r="V130" s="347"/>
      <c r="W130" s="345"/>
      <c r="X130" s="345"/>
      <c r="Y130" s="346"/>
    </row>
    <row r="131" spans="1:25" s="42" customFormat="1" ht="45" customHeight="1" thickBot="1">
      <c r="A131" s="341" t="s">
        <v>18</v>
      </c>
      <c r="B131" s="342"/>
      <c r="C131" s="342"/>
      <c r="D131" s="342"/>
      <c r="E131" s="343"/>
      <c r="F131" s="372"/>
      <c r="G131" s="373"/>
      <c r="H131" s="373"/>
      <c r="I131" s="374"/>
      <c r="J131" s="348"/>
      <c r="K131" s="349"/>
      <c r="L131" s="349"/>
      <c r="M131" s="350"/>
      <c r="N131" s="348"/>
      <c r="O131" s="349"/>
      <c r="P131" s="349"/>
      <c r="Q131" s="350"/>
      <c r="R131" s="348"/>
      <c r="S131" s="349"/>
      <c r="T131" s="349"/>
      <c r="U131" s="350"/>
      <c r="V131" s="351"/>
      <c r="W131" s="349"/>
      <c r="X131" s="349"/>
      <c r="Y131" s="350"/>
    </row>
    <row r="132" spans="1:25" s="42" customFormat="1" ht="45" customHeight="1">
      <c r="A132" s="204" t="s">
        <v>59</v>
      </c>
      <c r="B132" s="205"/>
      <c r="C132" s="205"/>
      <c r="D132" s="205"/>
      <c r="E132" s="438"/>
      <c r="F132" s="375"/>
      <c r="G132" s="375"/>
      <c r="H132" s="375"/>
      <c r="I132" s="376"/>
      <c r="J132" s="344"/>
      <c r="K132" s="345"/>
      <c r="L132" s="345"/>
      <c r="M132" s="346"/>
      <c r="N132" s="344"/>
      <c r="O132" s="345"/>
      <c r="P132" s="345"/>
      <c r="Q132" s="346"/>
      <c r="R132" s="344"/>
      <c r="S132" s="345"/>
      <c r="T132" s="345"/>
      <c r="U132" s="346"/>
      <c r="V132" s="347"/>
      <c r="W132" s="345"/>
      <c r="X132" s="345"/>
      <c r="Y132" s="346"/>
    </row>
    <row r="133" spans="1:25" s="42" customFormat="1" ht="45" customHeight="1" thickBot="1">
      <c r="A133" s="341" t="s">
        <v>18</v>
      </c>
      <c r="B133" s="342"/>
      <c r="C133" s="342"/>
      <c r="D133" s="342"/>
      <c r="E133" s="343"/>
      <c r="F133" s="355"/>
      <c r="G133" s="353"/>
      <c r="H133" s="353"/>
      <c r="I133" s="354"/>
      <c r="J133" s="352"/>
      <c r="K133" s="353"/>
      <c r="L133" s="353"/>
      <c r="M133" s="354"/>
      <c r="N133" s="352"/>
      <c r="O133" s="353"/>
      <c r="P133" s="353"/>
      <c r="Q133" s="354"/>
      <c r="R133" s="352"/>
      <c r="S133" s="353"/>
      <c r="T133" s="353"/>
      <c r="U133" s="354"/>
      <c r="V133" s="355"/>
      <c r="W133" s="353"/>
      <c r="X133" s="353"/>
      <c r="Y133" s="354"/>
    </row>
    <row r="134" spans="1:25" s="42" customFormat="1" ht="45" customHeight="1">
      <c r="A134" s="204" t="s">
        <v>60</v>
      </c>
      <c r="B134" s="205"/>
      <c r="C134" s="205"/>
      <c r="D134" s="205"/>
      <c r="E134" s="438"/>
      <c r="F134" s="347"/>
      <c r="G134" s="345"/>
      <c r="H134" s="345"/>
      <c r="I134" s="346"/>
      <c r="J134" s="344"/>
      <c r="K134" s="345"/>
      <c r="L134" s="345"/>
      <c r="M134" s="346"/>
      <c r="N134" s="344"/>
      <c r="O134" s="345"/>
      <c r="P134" s="345"/>
      <c r="Q134" s="346"/>
      <c r="R134" s="344"/>
      <c r="S134" s="345"/>
      <c r="T134" s="345"/>
      <c r="U134" s="346"/>
      <c r="V134" s="347"/>
      <c r="W134" s="345"/>
      <c r="X134" s="345"/>
      <c r="Y134" s="346"/>
    </row>
    <row r="135" spans="1:25" s="42" customFormat="1" ht="45" customHeight="1" thickBot="1">
      <c r="A135" s="341" t="s">
        <v>18</v>
      </c>
      <c r="B135" s="342"/>
      <c r="C135" s="342"/>
      <c r="D135" s="342"/>
      <c r="E135" s="343"/>
      <c r="F135" s="351"/>
      <c r="G135" s="349"/>
      <c r="H135" s="349"/>
      <c r="I135" s="350"/>
      <c r="J135" s="348"/>
      <c r="K135" s="349"/>
      <c r="L135" s="349"/>
      <c r="M135" s="350"/>
      <c r="N135" s="348"/>
      <c r="O135" s="349"/>
      <c r="P135" s="349"/>
      <c r="Q135" s="350"/>
      <c r="R135" s="348"/>
      <c r="S135" s="349"/>
      <c r="T135" s="349"/>
      <c r="U135" s="350"/>
      <c r="V135" s="351"/>
      <c r="W135" s="349"/>
      <c r="X135" s="349"/>
      <c r="Y135" s="350"/>
    </row>
    <row r="136" spans="1:25" s="42" customFormat="1" ht="45" customHeight="1" thickBot="1">
      <c r="A136" s="439" t="s">
        <v>19</v>
      </c>
      <c r="B136" s="440"/>
      <c r="C136" s="440"/>
      <c r="D136" s="440"/>
      <c r="E136" s="441"/>
      <c r="F136" s="361"/>
      <c r="G136" s="333"/>
      <c r="H136" s="333"/>
      <c r="I136" s="334"/>
      <c r="J136" s="332"/>
      <c r="K136" s="333"/>
      <c r="L136" s="333"/>
      <c r="M136" s="334"/>
      <c r="N136" s="332"/>
      <c r="O136" s="333"/>
      <c r="P136" s="333"/>
      <c r="Q136" s="334"/>
      <c r="R136" s="332"/>
      <c r="S136" s="333"/>
      <c r="T136" s="333"/>
      <c r="U136" s="334"/>
      <c r="V136" s="361"/>
      <c r="W136" s="333"/>
      <c r="X136" s="333"/>
      <c r="Y136" s="334"/>
    </row>
    <row r="137" spans="1:25" s="42" customFormat="1" ht="45" customHeight="1">
      <c r="A137" s="204" t="s">
        <v>138</v>
      </c>
      <c r="B137" s="205"/>
      <c r="C137" s="205"/>
      <c r="D137" s="205"/>
      <c r="E137" s="438"/>
      <c r="F137" s="365"/>
      <c r="G137" s="363"/>
      <c r="H137" s="363"/>
      <c r="I137" s="364"/>
      <c r="J137" s="362"/>
      <c r="K137" s="363"/>
      <c r="L137" s="363"/>
      <c r="M137" s="364"/>
      <c r="N137" s="362"/>
      <c r="O137" s="363"/>
      <c r="P137" s="363"/>
      <c r="Q137" s="364"/>
      <c r="R137" s="362"/>
      <c r="S137" s="363"/>
      <c r="T137" s="363"/>
      <c r="U137" s="364"/>
      <c r="V137" s="365"/>
      <c r="W137" s="363"/>
      <c r="X137" s="363"/>
      <c r="Y137" s="364"/>
    </row>
    <row r="138" spans="1:25" s="42" customFormat="1" ht="45" customHeight="1">
      <c r="A138" s="191" t="s">
        <v>139</v>
      </c>
      <c r="B138" s="192"/>
      <c r="C138" s="192"/>
      <c r="D138" s="192"/>
      <c r="E138" s="412"/>
      <c r="F138" s="359"/>
      <c r="G138" s="357"/>
      <c r="H138" s="357"/>
      <c r="I138" s="358"/>
      <c r="J138" s="356"/>
      <c r="K138" s="357"/>
      <c r="L138" s="357"/>
      <c r="M138" s="358"/>
      <c r="N138" s="356"/>
      <c r="O138" s="357"/>
      <c r="P138" s="357"/>
      <c r="Q138" s="358"/>
      <c r="R138" s="356"/>
      <c r="S138" s="357"/>
      <c r="T138" s="357"/>
      <c r="U138" s="358"/>
      <c r="V138" s="359"/>
      <c r="W138" s="357"/>
      <c r="X138" s="357"/>
      <c r="Y138" s="358"/>
    </row>
    <row r="139" spans="1:25" s="42" customFormat="1" ht="45" customHeight="1" thickBot="1">
      <c r="A139" s="341" t="s">
        <v>140</v>
      </c>
      <c r="B139" s="342"/>
      <c r="C139" s="342"/>
      <c r="D139" s="342"/>
      <c r="E139" s="343"/>
      <c r="F139" s="338"/>
      <c r="G139" s="339"/>
      <c r="H139" s="339"/>
      <c r="I139" s="340"/>
      <c r="J139" s="360"/>
      <c r="K139" s="339"/>
      <c r="L139" s="339"/>
      <c r="M139" s="340"/>
      <c r="N139" s="360"/>
      <c r="O139" s="339"/>
      <c r="P139" s="339"/>
      <c r="Q139" s="340"/>
      <c r="R139" s="360"/>
      <c r="S139" s="339"/>
      <c r="T139" s="339"/>
      <c r="U139" s="340"/>
      <c r="V139" s="338"/>
      <c r="W139" s="339"/>
      <c r="X139" s="339"/>
      <c r="Y139" s="340"/>
    </row>
    <row r="140" spans="1:25" s="42" customFormat="1" ht="15" customHeight="1" thickBot="1">
      <c r="A140" s="413"/>
      <c r="B140" s="414"/>
      <c r="C140" s="414"/>
      <c r="D140" s="414"/>
      <c r="E140" s="414"/>
      <c r="F140" s="414"/>
      <c r="G140" s="414"/>
      <c r="H140" s="414"/>
      <c r="I140" s="414"/>
      <c r="J140" s="414"/>
      <c r="K140" s="414"/>
      <c r="L140" s="414"/>
      <c r="M140" s="414"/>
      <c r="N140" s="414"/>
      <c r="O140" s="414"/>
      <c r="P140" s="414"/>
      <c r="Q140" s="414"/>
      <c r="R140" s="414"/>
      <c r="S140" s="414"/>
      <c r="T140" s="414"/>
      <c r="U140" s="414"/>
      <c r="V140" s="414"/>
      <c r="W140" s="414"/>
      <c r="X140" s="414"/>
    </row>
    <row r="141" spans="1:25" s="42" customFormat="1" ht="150" customHeight="1" thickBot="1">
      <c r="A141" s="277" t="s">
        <v>95</v>
      </c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9"/>
    </row>
    <row r="142" spans="1:25" s="42" customFormat="1" ht="300" customHeight="1" thickBot="1">
      <c r="A142" s="426" t="s">
        <v>123</v>
      </c>
      <c r="B142" s="427"/>
      <c r="C142" s="427"/>
      <c r="D142" s="427"/>
      <c r="E142" s="427"/>
      <c r="F142" s="427"/>
      <c r="G142" s="427"/>
      <c r="H142" s="427"/>
      <c r="I142" s="427"/>
      <c r="J142" s="427"/>
      <c r="K142" s="427"/>
      <c r="L142" s="427"/>
      <c r="M142" s="427"/>
      <c r="N142" s="427"/>
      <c r="O142" s="427"/>
      <c r="P142" s="427"/>
      <c r="Q142" s="427"/>
      <c r="R142" s="427"/>
      <c r="S142" s="427"/>
      <c r="T142" s="427"/>
      <c r="U142" s="427"/>
      <c r="V142" s="427"/>
      <c r="W142" s="427"/>
      <c r="X142" s="427"/>
      <c r="Y142" s="428"/>
    </row>
    <row r="143" spans="1:25" s="42" customFormat="1" ht="15" customHeight="1" thickBot="1">
      <c r="A143" s="415"/>
      <c r="B143" s="416"/>
      <c r="C143" s="416"/>
      <c r="D143" s="416"/>
      <c r="E143" s="416"/>
      <c r="F143" s="416"/>
      <c r="G143" s="416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  <c r="T143" s="416"/>
      <c r="U143" s="416"/>
      <c r="V143" s="416"/>
      <c r="W143" s="416"/>
      <c r="X143" s="416"/>
    </row>
    <row r="144" spans="1:25" s="42" customFormat="1" ht="120" customHeight="1" thickBot="1">
      <c r="A144" s="277" t="s">
        <v>61</v>
      </c>
      <c r="B144" s="278"/>
      <c r="C144" s="278"/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9"/>
    </row>
  </sheetData>
  <sheetProtection algorithmName="SHA-512" hashValue="hjMRPiBm91YgvbAahz6TUZ+BFrSZ1Vzg5A5Hi/WWazMQnYTEv6HUrgezYa3XONRtklBPZOPLNcKSDTfWP2Mung==" saltValue="Yr/QQbYKwB5Gb2SVySjCqw==" spinCount="100000" sheet="1" objects="1" scenarios="1"/>
  <mergeCells count="392">
    <mergeCell ref="A20:E20"/>
    <mergeCell ref="A55:E55"/>
    <mergeCell ref="A41:E41"/>
    <mergeCell ref="A42:E42"/>
    <mergeCell ref="A45:E45"/>
    <mergeCell ref="A46:E46"/>
    <mergeCell ref="A47:E47"/>
    <mergeCell ref="A48:E48"/>
    <mergeCell ref="I5:P5"/>
    <mergeCell ref="I6:P6"/>
    <mergeCell ref="A51:E51"/>
    <mergeCell ref="A52:E52"/>
    <mergeCell ref="A44:E44"/>
    <mergeCell ref="A43:E43"/>
    <mergeCell ref="A33:E33"/>
    <mergeCell ref="A16:E18"/>
    <mergeCell ref="A21:E21"/>
    <mergeCell ref="A22:E22"/>
    <mergeCell ref="A23:E23"/>
    <mergeCell ref="A25:E25"/>
    <mergeCell ref="A26:E26"/>
    <mergeCell ref="A27:E27"/>
    <mergeCell ref="A28:E28"/>
    <mergeCell ref="A29:E29"/>
    <mergeCell ref="A30:E30"/>
    <mergeCell ref="F121:Y121"/>
    <mergeCell ref="A93:Y93"/>
    <mergeCell ref="F95:Y95"/>
    <mergeCell ref="A114:Y114"/>
    <mergeCell ref="A113:E113"/>
    <mergeCell ref="A112:E112"/>
    <mergeCell ref="A110:E110"/>
    <mergeCell ref="A111:E111"/>
    <mergeCell ref="A109:E109"/>
    <mergeCell ref="A104:E104"/>
    <mergeCell ref="A105:E105"/>
    <mergeCell ref="A106:E106"/>
    <mergeCell ref="A107:E107"/>
    <mergeCell ref="A108:E108"/>
    <mergeCell ref="A100:E100"/>
    <mergeCell ref="A101:E101"/>
    <mergeCell ref="N102:Q102"/>
    <mergeCell ref="F97:I97"/>
    <mergeCell ref="R111:U111"/>
    <mergeCell ref="R112:U112"/>
    <mergeCell ref="R113:U113"/>
    <mergeCell ref="V97:Y97"/>
    <mergeCell ref="V98:Y98"/>
    <mergeCell ref="V99:Y99"/>
    <mergeCell ref="A49:E49"/>
    <mergeCell ref="A50:E50"/>
    <mergeCell ref="F128:Y128"/>
    <mergeCell ref="A141:Y141"/>
    <mergeCell ref="A142:Y142"/>
    <mergeCell ref="A144:Y144"/>
    <mergeCell ref="A116:E117"/>
    <mergeCell ref="A118:E118"/>
    <mergeCell ref="A119:E119"/>
    <mergeCell ref="A121:E122"/>
    <mergeCell ref="A123:E123"/>
    <mergeCell ref="A124:E124"/>
    <mergeCell ref="A125:E125"/>
    <mergeCell ref="A126:E126"/>
    <mergeCell ref="A128:E129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A140:X140"/>
    <mergeCell ref="A143:X143"/>
    <mergeCell ref="F16:Y16"/>
    <mergeCell ref="F87:Y87"/>
    <mergeCell ref="A15:Y15"/>
    <mergeCell ref="R14:Y14"/>
    <mergeCell ref="R10:Y10"/>
    <mergeCell ref="R11:Y11"/>
    <mergeCell ref="R12:Y12"/>
    <mergeCell ref="R13:Y13"/>
    <mergeCell ref="A87:E88"/>
    <mergeCell ref="A14:C14"/>
    <mergeCell ref="A13:C13"/>
    <mergeCell ref="A12:C12"/>
    <mergeCell ref="A11:C11"/>
    <mergeCell ref="E11:F11"/>
    <mergeCell ref="E12:F12"/>
    <mergeCell ref="E13:F13"/>
    <mergeCell ref="E14:F14"/>
    <mergeCell ref="A34:E34"/>
    <mergeCell ref="A35:E35"/>
    <mergeCell ref="A36:E36"/>
    <mergeCell ref="A37:E37"/>
    <mergeCell ref="A38:E38"/>
    <mergeCell ref="A39:E39"/>
    <mergeCell ref="A40:E40"/>
    <mergeCell ref="A102:E102"/>
    <mergeCell ref="G14:N14"/>
    <mergeCell ref="A5:C7"/>
    <mergeCell ref="D6:H6"/>
    <mergeCell ref="D5:H5"/>
    <mergeCell ref="D9:Y9"/>
    <mergeCell ref="D8:Y8"/>
    <mergeCell ref="E7:Y7"/>
    <mergeCell ref="R98:U98"/>
    <mergeCell ref="R99:U99"/>
    <mergeCell ref="R100:U100"/>
    <mergeCell ref="R101:U101"/>
    <mergeCell ref="R102:U102"/>
    <mergeCell ref="N97:Q97"/>
    <mergeCell ref="N98:Q98"/>
    <mergeCell ref="N99:Q99"/>
    <mergeCell ref="N100:Q100"/>
    <mergeCell ref="N101:Q101"/>
    <mergeCell ref="V100:Y100"/>
    <mergeCell ref="V101:Y101"/>
    <mergeCell ref="V102:Y102"/>
    <mergeCell ref="F98:I98"/>
    <mergeCell ref="V112:Y112"/>
    <mergeCell ref="V113:Y113"/>
    <mergeCell ref="R103:U103"/>
    <mergeCell ref="R104:U104"/>
    <mergeCell ref="R105:U105"/>
    <mergeCell ref="R106:U106"/>
    <mergeCell ref="R107:U107"/>
    <mergeCell ref="R108:U108"/>
    <mergeCell ref="R109:U109"/>
    <mergeCell ref="R110:U110"/>
    <mergeCell ref="V103:Y103"/>
    <mergeCell ref="V104:Y104"/>
    <mergeCell ref="V105:Y105"/>
    <mergeCell ref="V106:Y106"/>
    <mergeCell ref="V107:Y107"/>
    <mergeCell ref="V108:Y108"/>
    <mergeCell ref="V109:Y109"/>
    <mergeCell ref="V110:Y110"/>
    <mergeCell ref="V111:Y111"/>
    <mergeCell ref="J109:M109"/>
    <mergeCell ref="J110:M110"/>
    <mergeCell ref="J111:M111"/>
    <mergeCell ref="J112:M112"/>
    <mergeCell ref="J113:M113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3:Q113"/>
    <mergeCell ref="F99:I99"/>
    <mergeCell ref="F100:I100"/>
    <mergeCell ref="F101:I101"/>
    <mergeCell ref="F102:I102"/>
    <mergeCell ref="F103:I103"/>
    <mergeCell ref="F104:I104"/>
    <mergeCell ref="F105:I105"/>
    <mergeCell ref="F106:I106"/>
    <mergeCell ref="F107:I107"/>
    <mergeCell ref="F108:I108"/>
    <mergeCell ref="F109:I109"/>
    <mergeCell ref="F110:I110"/>
    <mergeCell ref="F111:I111"/>
    <mergeCell ref="F112:I112"/>
    <mergeCell ref="F113:I113"/>
    <mergeCell ref="J97:M97"/>
    <mergeCell ref="J138:M138"/>
    <mergeCell ref="F130:I130"/>
    <mergeCell ref="F131:I131"/>
    <mergeCell ref="F132:I132"/>
    <mergeCell ref="F133:I133"/>
    <mergeCell ref="F134:I134"/>
    <mergeCell ref="F135:I135"/>
    <mergeCell ref="F136:I136"/>
    <mergeCell ref="F137:I137"/>
    <mergeCell ref="F138:I138"/>
    <mergeCell ref="J107:M107"/>
    <mergeCell ref="J108:M108"/>
    <mergeCell ref="A120:X120"/>
    <mergeCell ref="F122:I122"/>
    <mergeCell ref="F123:I123"/>
    <mergeCell ref="F125:I125"/>
    <mergeCell ref="V134:Y134"/>
    <mergeCell ref="J135:M135"/>
    <mergeCell ref="N135:Q135"/>
    <mergeCell ref="N138:Q138"/>
    <mergeCell ref="R138:U138"/>
    <mergeCell ref="V138:Y138"/>
    <mergeCell ref="J139:M139"/>
    <mergeCell ref="N139:Q139"/>
    <mergeCell ref="R139:U139"/>
    <mergeCell ref="V139:Y139"/>
    <mergeCell ref="V135:Y135"/>
    <mergeCell ref="J136:M136"/>
    <mergeCell ref="N136:Q136"/>
    <mergeCell ref="R136:U136"/>
    <mergeCell ref="V136:Y136"/>
    <mergeCell ref="J137:M137"/>
    <mergeCell ref="N137:Q137"/>
    <mergeCell ref="R137:U137"/>
    <mergeCell ref="V137:Y137"/>
    <mergeCell ref="R135:U135"/>
    <mergeCell ref="N124:Q124"/>
    <mergeCell ref="N125:Q125"/>
    <mergeCell ref="N126:Q126"/>
    <mergeCell ref="F139:I139"/>
    <mergeCell ref="A139:E139"/>
    <mergeCell ref="J130:M130"/>
    <mergeCell ref="N130:Q130"/>
    <mergeCell ref="R130:U130"/>
    <mergeCell ref="V130:Y130"/>
    <mergeCell ref="J131:M131"/>
    <mergeCell ref="N131:Q131"/>
    <mergeCell ref="R131:U131"/>
    <mergeCell ref="V131:Y131"/>
    <mergeCell ref="J132:M132"/>
    <mergeCell ref="N132:Q132"/>
    <mergeCell ref="R132:U132"/>
    <mergeCell ref="V132:Y132"/>
    <mergeCell ref="J133:M133"/>
    <mergeCell ref="N133:Q133"/>
    <mergeCell ref="R133:U133"/>
    <mergeCell ref="V133:Y133"/>
    <mergeCell ref="J134:M134"/>
    <mergeCell ref="N134:Q134"/>
    <mergeCell ref="R134:U134"/>
    <mergeCell ref="F116:Y116"/>
    <mergeCell ref="R97:U97"/>
    <mergeCell ref="R123:U123"/>
    <mergeCell ref="R124:U124"/>
    <mergeCell ref="R125:U125"/>
    <mergeCell ref="R126:U126"/>
    <mergeCell ref="V123:Y123"/>
    <mergeCell ref="V124:Y124"/>
    <mergeCell ref="V125:Y125"/>
    <mergeCell ref="J98:M98"/>
    <mergeCell ref="J99:M99"/>
    <mergeCell ref="J100:M100"/>
    <mergeCell ref="J101:M101"/>
    <mergeCell ref="J102:M102"/>
    <mergeCell ref="J103:M103"/>
    <mergeCell ref="J104:M104"/>
    <mergeCell ref="J105:M105"/>
    <mergeCell ref="J106:M106"/>
    <mergeCell ref="F126:I126"/>
    <mergeCell ref="F124:I124"/>
    <mergeCell ref="J123:M123"/>
    <mergeCell ref="J124:M124"/>
    <mergeCell ref="J125:M125"/>
    <mergeCell ref="J126:M126"/>
    <mergeCell ref="R92:U92"/>
    <mergeCell ref="F89:I89"/>
    <mergeCell ref="F90:I90"/>
    <mergeCell ref="F91:I91"/>
    <mergeCell ref="F92:I92"/>
    <mergeCell ref="J89:M89"/>
    <mergeCell ref="J90:M90"/>
    <mergeCell ref="J91:M91"/>
    <mergeCell ref="J92:M92"/>
    <mergeCell ref="O11:Q11"/>
    <mergeCell ref="O12:Q12"/>
    <mergeCell ref="O13:Q13"/>
    <mergeCell ref="O14:Q14"/>
    <mergeCell ref="G11:N11"/>
    <mergeCell ref="G12:N12"/>
    <mergeCell ref="G13:N13"/>
    <mergeCell ref="A1:B3"/>
    <mergeCell ref="A10:C10"/>
    <mergeCell ref="A8:C8"/>
    <mergeCell ref="A9:C9"/>
    <mergeCell ref="O10:Q10"/>
    <mergeCell ref="D10:N10"/>
    <mergeCell ref="A4:Y4"/>
    <mergeCell ref="C1:C3"/>
    <mergeCell ref="D1:M1"/>
    <mergeCell ref="D2:M2"/>
    <mergeCell ref="D3:M3"/>
    <mergeCell ref="N1:Q3"/>
    <mergeCell ref="R1:Y3"/>
    <mergeCell ref="Q6:Y6"/>
    <mergeCell ref="Q5:Y5"/>
    <mergeCell ref="J122:M122"/>
    <mergeCell ref="V118:Y118"/>
    <mergeCell ref="J117:M117"/>
    <mergeCell ref="N117:Q117"/>
    <mergeCell ref="R117:U117"/>
    <mergeCell ref="V117:Y117"/>
    <mergeCell ref="J129:M129"/>
    <mergeCell ref="N129:Q129"/>
    <mergeCell ref="R129:U129"/>
    <mergeCell ref="V129:Y129"/>
    <mergeCell ref="A127:X127"/>
    <mergeCell ref="F129:I129"/>
    <mergeCell ref="N122:Q122"/>
    <mergeCell ref="R122:U122"/>
    <mergeCell ref="V122:Y122"/>
    <mergeCell ref="V126:Y126"/>
    <mergeCell ref="F117:I117"/>
    <mergeCell ref="F118:I118"/>
    <mergeCell ref="F119:I119"/>
    <mergeCell ref="J119:M119"/>
    <mergeCell ref="N119:Q119"/>
    <mergeCell ref="R119:U119"/>
    <mergeCell ref="V119:Y119"/>
    <mergeCell ref="N123:Q123"/>
    <mergeCell ref="J118:M118"/>
    <mergeCell ref="N118:Q118"/>
    <mergeCell ref="R118:U118"/>
    <mergeCell ref="F17:I17"/>
    <mergeCell ref="A89:E89"/>
    <mergeCell ref="A56:E56"/>
    <mergeCell ref="A54:E54"/>
    <mergeCell ref="A53:E53"/>
    <mergeCell ref="A103:E103"/>
    <mergeCell ref="A97:E97"/>
    <mergeCell ref="A98:E98"/>
    <mergeCell ref="A99:E99"/>
    <mergeCell ref="J88:M88"/>
    <mergeCell ref="N88:Q88"/>
    <mergeCell ref="R88:U88"/>
    <mergeCell ref="F96:I96"/>
    <mergeCell ref="J96:M96"/>
    <mergeCell ref="N96:Q96"/>
    <mergeCell ref="R96:U96"/>
    <mergeCell ref="A94:X94"/>
    <mergeCell ref="V89:Y89"/>
    <mergeCell ref="V90:Y90"/>
    <mergeCell ref="V91:Y91"/>
    <mergeCell ref="R89:U89"/>
    <mergeCell ref="A19:E19"/>
    <mergeCell ref="A24:E24"/>
    <mergeCell ref="A31:E31"/>
    <mergeCell ref="A32:E32"/>
    <mergeCell ref="A86:X86"/>
    <mergeCell ref="F88:I88"/>
    <mergeCell ref="A115:X115"/>
    <mergeCell ref="J17:M17"/>
    <mergeCell ref="N17:Q17"/>
    <mergeCell ref="R17:U17"/>
    <mergeCell ref="V17:Y17"/>
    <mergeCell ref="V88:Y88"/>
    <mergeCell ref="V96:Y96"/>
    <mergeCell ref="V92:Y92"/>
    <mergeCell ref="A95:E96"/>
    <mergeCell ref="A92:E92"/>
    <mergeCell ref="A91:E91"/>
    <mergeCell ref="A90:E90"/>
    <mergeCell ref="N89:Q89"/>
    <mergeCell ref="N90:Q90"/>
    <mergeCell ref="N91:Q91"/>
    <mergeCell ref="N92:Q92"/>
    <mergeCell ref="R90:U90"/>
    <mergeCell ref="R91:U91"/>
    <mergeCell ref="A57:E57"/>
    <mergeCell ref="A58:E58"/>
    <mergeCell ref="A83:E83"/>
    <mergeCell ref="A61:E61"/>
    <mergeCell ref="A62:E62"/>
    <mergeCell ref="A63:E63"/>
    <mergeCell ref="A64:E64"/>
    <mergeCell ref="A65:E65"/>
    <mergeCell ref="A66:E66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5:E85"/>
    <mergeCell ref="A59:E60"/>
    <mergeCell ref="F59:I59"/>
    <mergeCell ref="J59:M59"/>
    <mergeCell ref="N59:Q59"/>
    <mergeCell ref="R59:U59"/>
    <mergeCell ref="V59:Y59"/>
    <mergeCell ref="A67:E67"/>
    <mergeCell ref="A68:E68"/>
    <mergeCell ref="A69:E69"/>
    <mergeCell ref="A70:E70"/>
    <mergeCell ref="A71:E71"/>
    <mergeCell ref="A82:E82"/>
    <mergeCell ref="A84:E84"/>
  </mergeCells>
  <conditionalFormatting sqref="I33">
    <cfRule type="cellIs" dxfId="143" priority="173" operator="notEqual">
      <formula>$I$43</formula>
    </cfRule>
    <cfRule type="cellIs" dxfId="142" priority="174" operator="equal">
      <formula>$I$43</formula>
    </cfRule>
  </conditionalFormatting>
  <conditionalFormatting sqref="I43">
    <cfRule type="cellIs" dxfId="141" priority="171" operator="notEqual">
      <formula>$I$33</formula>
    </cfRule>
    <cfRule type="cellIs" dxfId="140" priority="172" operator="equal">
      <formula>$I$33</formula>
    </cfRule>
  </conditionalFormatting>
  <conditionalFormatting sqref="M33">
    <cfRule type="cellIs" dxfId="139" priority="169" operator="notEqual">
      <formula>$M$43</formula>
    </cfRule>
    <cfRule type="cellIs" dxfId="138" priority="170" operator="equal">
      <formula>$M$43</formula>
    </cfRule>
  </conditionalFormatting>
  <conditionalFormatting sqref="M43">
    <cfRule type="cellIs" dxfId="137" priority="167" operator="notEqual">
      <formula>$M$33</formula>
    </cfRule>
    <cfRule type="cellIs" dxfId="136" priority="168" operator="equal">
      <formula>$M$33</formula>
    </cfRule>
  </conditionalFormatting>
  <conditionalFormatting sqref="Q33">
    <cfRule type="cellIs" dxfId="135" priority="165" operator="notEqual">
      <formula>$Q$43</formula>
    </cfRule>
    <cfRule type="cellIs" dxfId="134" priority="166" operator="equal">
      <formula>$Q$43</formula>
    </cfRule>
  </conditionalFormatting>
  <conditionalFormatting sqref="Q43">
    <cfRule type="cellIs" dxfId="133" priority="163" operator="notEqual">
      <formula>$Q$33</formula>
    </cfRule>
    <cfRule type="cellIs" dxfId="132" priority="164" operator="equal">
      <formula>$Q$33</formula>
    </cfRule>
  </conditionalFormatting>
  <conditionalFormatting sqref="U33">
    <cfRule type="cellIs" dxfId="131" priority="159" operator="notEqual">
      <formula>$U$33</formula>
    </cfRule>
    <cfRule type="cellIs" dxfId="130" priority="161" operator="notEqual">
      <formula>$U$43</formula>
    </cfRule>
    <cfRule type="cellIs" dxfId="129" priority="162" operator="equal">
      <formula>$U$43</formula>
    </cfRule>
  </conditionalFormatting>
  <conditionalFormatting sqref="U43">
    <cfRule type="cellIs" dxfId="128" priority="157" operator="notEqual">
      <formula>$U$33</formula>
    </cfRule>
    <cfRule type="cellIs" dxfId="127" priority="158" operator="equal">
      <formula>$U$33</formula>
    </cfRule>
  </conditionalFormatting>
  <conditionalFormatting sqref="Y33">
    <cfRule type="cellIs" dxfId="126" priority="155" operator="notEqual">
      <formula>$Y$43</formula>
    </cfRule>
    <cfRule type="cellIs" dxfId="125" priority="156" operator="equal">
      <formula>$Y$43</formula>
    </cfRule>
  </conditionalFormatting>
  <conditionalFormatting sqref="Y43">
    <cfRule type="cellIs" dxfId="124" priority="153" operator="notEqual">
      <formula>$Y$33</formula>
    </cfRule>
    <cfRule type="cellIs" dxfId="123" priority="154" operator="equal">
      <formula>$Y$33</formula>
    </cfRule>
  </conditionalFormatting>
  <conditionalFormatting sqref="I44">
    <cfRule type="cellIs" dxfId="122" priority="102" operator="notEqual">
      <formula>$I$54</formula>
    </cfRule>
    <cfRule type="cellIs" dxfId="121" priority="103" operator="equal">
      <formula>$I$54</formula>
    </cfRule>
  </conditionalFormatting>
  <conditionalFormatting sqref="I54">
    <cfRule type="cellIs" dxfId="120" priority="100" operator="notEqual">
      <formula>$I$44</formula>
    </cfRule>
    <cfRule type="cellIs" dxfId="119" priority="101" operator="equal">
      <formula>$I$44</formula>
    </cfRule>
  </conditionalFormatting>
  <conditionalFormatting sqref="M44">
    <cfRule type="cellIs" dxfId="118" priority="98" operator="notEqual">
      <formula>$M$54</formula>
    </cfRule>
    <cfRule type="cellIs" dxfId="117" priority="99" operator="equal">
      <formula>$M$54</formula>
    </cfRule>
  </conditionalFormatting>
  <conditionalFormatting sqref="M54">
    <cfRule type="cellIs" dxfId="116" priority="96" operator="notEqual">
      <formula>$M$44</formula>
    </cfRule>
    <cfRule type="cellIs" dxfId="115" priority="97" operator="equal">
      <formula>$M$44</formula>
    </cfRule>
  </conditionalFormatting>
  <conditionalFormatting sqref="Q44">
    <cfRule type="cellIs" dxfId="114" priority="94" operator="notEqual">
      <formula>$Q$54</formula>
    </cfRule>
    <cfRule type="cellIs" dxfId="113" priority="95" operator="equal">
      <formula>$Q$54</formula>
    </cfRule>
  </conditionalFormatting>
  <conditionalFormatting sqref="Q54">
    <cfRule type="cellIs" dxfId="112" priority="92" operator="notEqual">
      <formula>$Q$44</formula>
    </cfRule>
    <cfRule type="cellIs" dxfId="111" priority="93" operator="equal">
      <formula>$Q$44</formula>
    </cfRule>
  </conditionalFormatting>
  <conditionalFormatting sqref="U44">
    <cfRule type="cellIs" dxfId="110" priority="90" operator="notEqual">
      <formula>$U$54</formula>
    </cfRule>
    <cfRule type="cellIs" dxfId="109" priority="91" operator="equal">
      <formula>$U$54</formula>
    </cfRule>
  </conditionalFormatting>
  <conditionalFormatting sqref="U54">
    <cfRule type="cellIs" dxfId="108" priority="88" operator="notEqual">
      <formula>$U$44</formula>
    </cfRule>
    <cfRule type="cellIs" dxfId="107" priority="89" operator="equal">
      <formula>$U$44</formula>
    </cfRule>
  </conditionalFormatting>
  <conditionalFormatting sqref="Y44">
    <cfRule type="cellIs" dxfId="106" priority="86" operator="notEqual">
      <formula>$Y$54</formula>
    </cfRule>
    <cfRule type="cellIs" dxfId="105" priority="87" operator="equal">
      <formula>$Y$54</formula>
    </cfRule>
  </conditionalFormatting>
  <conditionalFormatting sqref="Y54">
    <cfRule type="cellIs" dxfId="104" priority="84" operator="notEqual">
      <formula>$Y$44</formula>
    </cfRule>
    <cfRule type="cellIs" dxfId="103" priority="85" operator="equal">
      <formula>$Y$44</formula>
    </cfRule>
  </conditionalFormatting>
  <conditionalFormatting sqref="F58">
    <cfRule type="cellIs" dxfId="102" priority="82" operator="notEqual">
      <formula>$F$85</formula>
    </cfRule>
    <cfRule type="cellIs" dxfId="101" priority="83" operator="equal">
      <formula>$F$85</formula>
    </cfRule>
  </conditionalFormatting>
  <conditionalFormatting sqref="F85">
    <cfRule type="cellIs" dxfId="100" priority="80" operator="notEqual">
      <formula>$F$58</formula>
    </cfRule>
    <cfRule type="cellIs" dxfId="99" priority="81" operator="equal">
      <formula>$F$58</formula>
    </cfRule>
  </conditionalFormatting>
  <conditionalFormatting sqref="G58">
    <cfRule type="cellIs" dxfId="98" priority="78" operator="notEqual">
      <formula>$G$85</formula>
    </cfRule>
    <cfRule type="cellIs" dxfId="97" priority="79" operator="equal">
      <formula>$G$85</formula>
    </cfRule>
  </conditionalFormatting>
  <conditionalFormatting sqref="G85">
    <cfRule type="cellIs" dxfId="96" priority="76" operator="notEqual">
      <formula>$G$58</formula>
    </cfRule>
    <cfRule type="cellIs" dxfId="95" priority="77" operator="equal">
      <formula>$G$58</formula>
    </cfRule>
  </conditionalFormatting>
  <conditionalFormatting sqref="H58">
    <cfRule type="cellIs" dxfId="94" priority="74" operator="notEqual">
      <formula>$H$85</formula>
    </cfRule>
    <cfRule type="cellIs" dxfId="93" priority="75" operator="equal">
      <formula>$H$85</formula>
    </cfRule>
  </conditionalFormatting>
  <conditionalFormatting sqref="H85">
    <cfRule type="cellIs" dxfId="92" priority="72" operator="notEqual">
      <formula>$H$58</formula>
    </cfRule>
    <cfRule type="cellIs" dxfId="91" priority="73" operator="equal">
      <formula>$H$58</formula>
    </cfRule>
  </conditionalFormatting>
  <conditionalFormatting sqref="I58">
    <cfRule type="cellIs" dxfId="90" priority="70" operator="notEqual">
      <formula>$I$85</formula>
    </cfRule>
    <cfRule type="cellIs" dxfId="89" priority="71" operator="equal">
      <formula>$I$85</formula>
    </cfRule>
  </conditionalFormatting>
  <conditionalFormatting sqref="I85">
    <cfRule type="cellIs" dxfId="88" priority="68" operator="notEqual">
      <formula>$I$58</formula>
    </cfRule>
    <cfRule type="cellIs" dxfId="87" priority="69" operator="equal">
      <formula>$I$58</formula>
    </cfRule>
  </conditionalFormatting>
  <conditionalFormatting sqref="J58">
    <cfRule type="cellIs" dxfId="86" priority="66" operator="notEqual">
      <formula>$J$85</formula>
    </cfRule>
    <cfRule type="cellIs" dxfId="85" priority="67" operator="equal">
      <formula>$J$85</formula>
    </cfRule>
  </conditionalFormatting>
  <conditionalFormatting sqref="K58">
    <cfRule type="cellIs" dxfId="84" priority="64" operator="notEqual">
      <formula>$K$85</formula>
    </cfRule>
    <cfRule type="cellIs" dxfId="83" priority="65" operator="equal">
      <formula>$K$85</formula>
    </cfRule>
  </conditionalFormatting>
  <conditionalFormatting sqref="L58">
    <cfRule type="cellIs" dxfId="82" priority="1" operator="equal">
      <formula>$L$85</formula>
    </cfRule>
    <cfRule type="cellIs" dxfId="81" priority="62" operator="notEqual">
      <formula>$L$85</formula>
    </cfRule>
    <cfRule type="cellIs" dxfId="80" priority="63" operator="notEqual">
      <formula>$L$85</formula>
    </cfRule>
  </conditionalFormatting>
  <conditionalFormatting sqref="M58">
    <cfRule type="cellIs" dxfId="79" priority="60" operator="notEqual">
      <formula>$M$85</formula>
    </cfRule>
    <cfRule type="cellIs" dxfId="78" priority="61" operator="equal">
      <formula>$M$85</formula>
    </cfRule>
  </conditionalFormatting>
  <conditionalFormatting sqref="J85">
    <cfRule type="cellIs" dxfId="77" priority="58" operator="notEqual">
      <formula>$J$58</formula>
    </cfRule>
    <cfRule type="cellIs" dxfId="76" priority="59" operator="equal">
      <formula>$J$58</formula>
    </cfRule>
  </conditionalFormatting>
  <conditionalFormatting sqref="K85">
    <cfRule type="cellIs" dxfId="75" priority="56" operator="notEqual">
      <formula>$K$58</formula>
    </cfRule>
    <cfRule type="cellIs" dxfId="74" priority="57" operator="equal">
      <formula>$K$58</formula>
    </cfRule>
  </conditionalFormatting>
  <conditionalFormatting sqref="L85">
    <cfRule type="cellIs" dxfId="73" priority="54" operator="notEqual">
      <formula>$L$58</formula>
    </cfRule>
    <cfRule type="cellIs" dxfId="72" priority="55" operator="equal">
      <formula>$L$58</formula>
    </cfRule>
  </conditionalFormatting>
  <conditionalFormatting sqref="M85">
    <cfRule type="cellIs" dxfId="71" priority="52" operator="notEqual">
      <formula>$M$58</formula>
    </cfRule>
    <cfRule type="cellIs" dxfId="70" priority="53" operator="equal">
      <formula>$M$58</formula>
    </cfRule>
  </conditionalFormatting>
  <conditionalFormatting sqref="N58">
    <cfRule type="cellIs" dxfId="69" priority="50" operator="notEqual">
      <formula>$N$85</formula>
    </cfRule>
    <cfRule type="cellIs" dxfId="68" priority="51" operator="equal">
      <formula>$N$85</formula>
    </cfRule>
  </conditionalFormatting>
  <conditionalFormatting sqref="N85">
    <cfRule type="cellIs" dxfId="67" priority="48" operator="notEqual">
      <formula>$N$58</formula>
    </cfRule>
    <cfRule type="cellIs" dxfId="66" priority="49" operator="equal">
      <formula>$N$58</formula>
    </cfRule>
  </conditionalFormatting>
  <conditionalFormatting sqref="O85">
    <cfRule type="cellIs" dxfId="0" priority="46" operator="notEqual">
      <formula>$O$58</formula>
    </cfRule>
    <cfRule type="cellIs" dxfId="1" priority="47" operator="equal">
      <formula>$O$58</formula>
    </cfRule>
  </conditionalFormatting>
  <conditionalFormatting sqref="O58">
    <cfRule type="cellIs" dxfId="65" priority="44" operator="notEqual">
      <formula>$O$85</formula>
    </cfRule>
    <cfRule type="cellIs" dxfId="64" priority="45" operator="equal">
      <formula>$O$85</formula>
    </cfRule>
  </conditionalFormatting>
  <conditionalFormatting sqref="P85">
    <cfRule type="cellIs" dxfId="63" priority="42" operator="notEqual">
      <formula>$P$58</formula>
    </cfRule>
    <cfRule type="cellIs" dxfId="62" priority="43" operator="equal">
      <formula>$P$58</formula>
    </cfRule>
  </conditionalFormatting>
  <conditionalFormatting sqref="P58">
    <cfRule type="cellIs" dxfId="61" priority="40" operator="notEqual">
      <formula>$P$85</formula>
    </cfRule>
    <cfRule type="cellIs" dxfId="60" priority="41" operator="equal">
      <formula>$P$85</formula>
    </cfRule>
  </conditionalFormatting>
  <conditionalFormatting sqref="Q58">
    <cfRule type="cellIs" dxfId="59" priority="38" operator="notEqual">
      <formula>$Q$85</formula>
    </cfRule>
    <cfRule type="cellIs" dxfId="58" priority="39" operator="equal">
      <formula>$Q$85</formula>
    </cfRule>
  </conditionalFormatting>
  <conditionalFormatting sqref="Q85">
    <cfRule type="cellIs" dxfId="57" priority="36" operator="notEqual">
      <formula>$Q$58</formula>
    </cfRule>
    <cfRule type="cellIs" dxfId="56" priority="37" operator="equal">
      <formula>$Q$58</formula>
    </cfRule>
  </conditionalFormatting>
  <conditionalFormatting sqref="R85">
    <cfRule type="cellIs" dxfId="55" priority="34" operator="notEqual">
      <formula>$R$58</formula>
    </cfRule>
    <cfRule type="cellIs" dxfId="54" priority="35" operator="equal">
      <formula>$R$58</formula>
    </cfRule>
  </conditionalFormatting>
  <conditionalFormatting sqref="S85">
    <cfRule type="cellIs" dxfId="53" priority="32" operator="notEqual">
      <formula>$S$58</formula>
    </cfRule>
    <cfRule type="cellIs" dxfId="52" priority="33" operator="equal">
      <formula>$S$58</formula>
    </cfRule>
  </conditionalFormatting>
  <conditionalFormatting sqref="R58">
    <cfRule type="cellIs" dxfId="51" priority="30" operator="notEqual">
      <formula>$R$85</formula>
    </cfRule>
    <cfRule type="cellIs" dxfId="50" priority="31" operator="equal">
      <formula>$R$85</formula>
    </cfRule>
  </conditionalFormatting>
  <conditionalFormatting sqref="S58">
    <cfRule type="cellIs" dxfId="49" priority="28" operator="notEqual">
      <formula>$S$85</formula>
    </cfRule>
    <cfRule type="cellIs" dxfId="48" priority="29" operator="equal">
      <formula>$S$85</formula>
    </cfRule>
  </conditionalFormatting>
  <conditionalFormatting sqref="T58">
    <cfRule type="cellIs" dxfId="47" priority="26" operator="equal">
      <formula>$T$85</formula>
    </cfRule>
    <cfRule type="cellIs" dxfId="46" priority="27" operator="notEqual">
      <formula>$T$85</formula>
    </cfRule>
  </conditionalFormatting>
  <conditionalFormatting sqref="T85">
    <cfRule type="cellIs" dxfId="45" priority="24" operator="notEqual">
      <formula>$T$58</formula>
    </cfRule>
    <cfRule type="cellIs" dxfId="44" priority="25" operator="equal">
      <formula>$T$58</formula>
    </cfRule>
  </conditionalFormatting>
  <conditionalFormatting sqref="U58">
    <cfRule type="cellIs" dxfId="43" priority="22" operator="notEqual">
      <formula>$U$85</formula>
    </cfRule>
    <cfRule type="cellIs" dxfId="42" priority="23" operator="equal">
      <formula>$U$85</formula>
    </cfRule>
  </conditionalFormatting>
  <conditionalFormatting sqref="U85">
    <cfRule type="cellIs" dxfId="41" priority="20" operator="notEqual">
      <formula>$U$58</formula>
    </cfRule>
    <cfRule type="cellIs" dxfId="40" priority="21" operator="equal">
      <formula>$U$58</formula>
    </cfRule>
  </conditionalFormatting>
  <conditionalFormatting sqref="V58">
    <cfRule type="cellIs" dxfId="39" priority="18" operator="notEqual">
      <formula>$V$85</formula>
    </cfRule>
    <cfRule type="cellIs" dxfId="38" priority="19" operator="equal">
      <formula>$V$85</formula>
    </cfRule>
  </conditionalFormatting>
  <conditionalFormatting sqref="V85">
    <cfRule type="cellIs" dxfId="37" priority="16" operator="notEqual">
      <formula>$V$58</formula>
    </cfRule>
    <cfRule type="cellIs" dxfId="36" priority="17" operator="equal">
      <formula>$V$58</formula>
    </cfRule>
  </conditionalFormatting>
  <conditionalFormatting sqref="W58">
    <cfRule type="cellIs" dxfId="35" priority="14" operator="notEqual">
      <formula>$W$85</formula>
    </cfRule>
    <cfRule type="cellIs" dxfId="34" priority="15" operator="equal">
      <formula>$W$85</formula>
    </cfRule>
  </conditionalFormatting>
  <conditionalFormatting sqref="W85">
    <cfRule type="cellIs" dxfId="33" priority="12" operator="notEqual">
      <formula>$W$58</formula>
    </cfRule>
    <cfRule type="cellIs" dxfId="32" priority="13" operator="equal">
      <formula>$W$58</formula>
    </cfRule>
  </conditionalFormatting>
  <conditionalFormatting sqref="X58">
    <cfRule type="cellIs" dxfId="31" priority="10" operator="notEqual">
      <formula>$X$85</formula>
    </cfRule>
    <cfRule type="cellIs" dxfId="30" priority="11" operator="equal">
      <formula>$X$85</formula>
    </cfRule>
  </conditionalFormatting>
  <conditionalFormatting sqref="X85">
    <cfRule type="cellIs" dxfId="29" priority="8" operator="notEqual">
      <formula>$X$58</formula>
    </cfRule>
    <cfRule type="cellIs" dxfId="28" priority="9" operator="equal">
      <formula>$X$58</formula>
    </cfRule>
  </conditionalFormatting>
  <conditionalFormatting sqref="Y85">
    <cfRule type="cellIs" dxfId="27" priority="6" operator="notEqual">
      <formula>$Y$58</formula>
    </cfRule>
    <cfRule type="cellIs" dxfId="26" priority="7" operator="equal">
      <formula>$Y$58</formula>
    </cfRule>
  </conditionalFormatting>
  <conditionalFormatting sqref="Y58">
    <cfRule type="cellIs" dxfId="25" priority="2" operator="notEqual">
      <formula>$Y$85</formula>
    </cfRule>
    <cfRule type="cellIs" dxfId="24" priority="3" operator="equal">
      <formula>$Y$85</formula>
    </cfRule>
    <cfRule type="cellIs" dxfId="23" priority="4" operator="equal">
      <formula>$Y$85</formula>
    </cfRule>
    <cfRule type="cellIs" dxfId="22" priority="5" operator="equal">
      <formula>$Y$85</formula>
    </cfRule>
  </conditionalFormatting>
  <dataValidations count="5">
    <dataValidation type="whole" allowBlank="1" showInputMessage="1" showErrorMessage="1" sqref="D11:D14">
      <formula1>0</formula1>
      <formula2>100</formula2>
    </dataValidation>
    <dataValidation type="list" allowBlank="1" showInputMessage="1" showErrorMessage="1" sqref="H145:H1048576">
      <formula1>#REF!</formula1>
    </dataValidation>
    <dataValidation type="whole" allowBlank="1" showInputMessage="1" showErrorMessage="1" sqref="E7:Y7">
      <formula1>0</formula1>
      <formula2>5000</formula2>
    </dataValidation>
    <dataValidation type="whole" allowBlank="1" showInputMessage="1" showErrorMessage="1" sqref="J19:Y25 J26:L30 N26:P30 R26:T30 V26:X30 M30:M42 Q30:Q42 U30:U42 Y30:Y42 M44:M53 Q44:Q53 U44:U53 Y44:Y53 J55:L55 N55:P55 R55:T55 V55:X55 Y56 U56 Q56 M56 J57:Y57 X61:X62 V62 T61:T62 R62 P61:P62 N62 L61:L62 J62 K63:K64 O63:O64 S63:S64 W63:W64 Y64 U64 Q64 M64 J65:L72 J73:J74 M71 M67 N65:P72 N73:N74 Q71 Q67 R65:T72 R73:R74 U71 U67 V65:X72 V73:V74 Y71 Y67 F137:Y139 M75:M81 Q75:Q81 U75:U81 J84:Y84 J97:Y113 F118:Y119 Y75:Y81 J82:Y82 J89:Y92">
      <formula1>0</formula1>
      <formula2>100000</formula2>
    </dataValidation>
    <dataValidation allowBlank="1" showInputMessage="1" showErrorMessage="1" promptTitle="Secretaría N°:" prompt="Completar con el número de secretaría correspondiente." sqref="J122:Y122 J17:Y17 J59:Y59 J88:Y88 J96:Y96 J117:Y117 J129:Y129"/>
  </dataValidations>
  <printOptions horizontalCentered="1" verticalCentered="1"/>
  <pageMargins left="0.47244094488188981" right="0.47244094488188981" top="0.31496062992125984" bottom="0.23622047244094491" header="0" footer="0"/>
  <pageSetup paperSize="9" scale="35" orientation="landscape" horizontalDpi="300" verticalDpi="300" r:id="rId1"/>
  <headerFooter alignWithMargins="0"/>
  <ignoredErrors>
    <ignoredError sqref="G6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8" r:id="rId4" name="Option Button 10">
              <controlPr defaultSize="0" autoFill="0" autoLine="0" autoPict="0">
                <anchor moveWithCells="1">
                  <from>
                    <xdr:col>4</xdr:col>
                    <xdr:colOff>781050</xdr:colOff>
                    <xdr:row>4</xdr:row>
                    <xdr:rowOff>180975</xdr:rowOff>
                  </from>
                  <to>
                    <xdr:col>4</xdr:col>
                    <xdr:colOff>2114550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5" name="Option Button 11">
              <controlPr defaultSize="0" autoFill="0" autoLine="0" autoPict="0">
                <anchor moveWithCells="1">
                  <from>
                    <xdr:col>11</xdr:col>
                    <xdr:colOff>228600</xdr:colOff>
                    <xdr:row>4</xdr:row>
                    <xdr:rowOff>180975</xdr:rowOff>
                  </from>
                  <to>
                    <xdr:col>13</xdr:col>
                    <xdr:colOff>142875</xdr:colOff>
                    <xdr:row>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6" name="Option Button 12">
              <controlPr defaultSize="0" autoFill="0" autoLine="0" autoPict="0">
                <anchor moveWithCells="1">
                  <from>
                    <xdr:col>19</xdr:col>
                    <xdr:colOff>381000</xdr:colOff>
                    <xdr:row>4</xdr:row>
                    <xdr:rowOff>171450</xdr:rowOff>
                  </from>
                  <to>
                    <xdr:col>21</xdr:col>
                    <xdr:colOff>276225</xdr:colOff>
                    <xdr:row>4</xdr:row>
                    <xdr:rowOff>504825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8" operator="equal" id="{C36AD536-19BB-44AE-A596-D98A0899D1A5}">
            <xm:f>VALIDACIONES!$C$3</xm:f>
            <x14:dxf>
              <fill>
                <patternFill>
                  <bgColor theme="3" tint="0.79998168889431442"/>
                </patternFill>
              </fill>
            </x14:dxf>
          </x14:cfRule>
          <xm:sqref>J118:Q118 F118 J119 N119 J123:J126 N123:N126 J89:J92 N89:N92</xm:sqref>
        </x14:conditionalFormatting>
        <x14:conditionalFormatting xmlns:xm="http://schemas.microsoft.com/office/excel/2006/main">
          <x14:cfRule type="containsText" priority="298" operator="containsText" id="{7602B97D-6252-4622-9002-BCEC20FDF76A}">
            <xm:f>NOT(ISERROR(SEARCH(VALIDACIONES!$C$4,F89)))</xm:f>
            <xm:f>VALIDACIONES!$C$4</xm:f>
            <x14:dxf>
              <fill>
                <patternFill>
                  <bgColor theme="5" tint="0.59996337778862885"/>
                </patternFill>
              </fill>
            </x14:dxf>
          </x14:cfRule>
          <xm:sqref>J118:Q118 F118 J119 N119 J123:J126 N123:N126 J89:J92 N89:N92</xm:sqref>
        </x14:conditionalFormatting>
        <x14:conditionalFormatting xmlns:xm="http://schemas.microsoft.com/office/excel/2006/main">
          <x14:cfRule type="containsText" priority="328" operator="containsText" id="{EFE46E44-9095-4B1B-916C-22767B565B6B}">
            <xm:f>NOT(ISERROR(SEARCH(VALIDACIONES!$C$4,J123)))</xm:f>
            <xm:f>VALIDACIONES!$C$4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329" operator="containsText" id="{2DADF6BC-55A7-493D-9047-6D5D13CECB70}">
            <xm:f>NOT(ISERROR(SEARCH(VALIDACIONES!$C$3,J123)))</xm:f>
            <xm:f>VALIDACIONES!$C$3</xm:f>
            <x14:dxf>
              <fill>
                <patternFill>
                  <bgColor theme="5" tint="0.59996337778862885"/>
                </patternFill>
              </fill>
            </x14:dxf>
          </x14:cfRule>
          <xm:sqref>J123:J126 N123:N126</xm:sqref>
        </x14:conditionalFormatting>
        <x14:conditionalFormatting xmlns:xm="http://schemas.microsoft.com/office/excel/2006/main">
          <x14:cfRule type="containsText" priority="181" operator="containsText" id="{1D157C3F-882F-41EF-99A5-6B5306AF9656}">
            <xm:f>NOT(ISERROR(SEARCH(VALIDACIONES!$C$4,J123)))</xm:f>
            <xm:f>VALIDACIONES!$C$4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182" operator="containsText" id="{C20EE1B5-7923-43B7-9C8E-2D36386A891E}">
            <xm:f>NOT(ISERROR(SEARCH(VALIDACIONES!$C$3,J123)))</xm:f>
            <xm:f>VALIDACIONES!$C$3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14:cfRule type="containsText" priority="347" operator="containsText" id="{E0EF8354-B303-454E-B57D-BA9DAC14D2BA}">
            <xm:f>NOT(ISERROR(SEARCH(VALIDACIONES!$C$4,J123)))</xm:f>
            <xm:f>VALIDACIONES!$C$4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348" operator="containsText" id="{73D489A7-495F-4273-994D-BA72D054A33B}">
            <xm:f>NOT(ISERROR(SEARCH(VALIDACIONES!$C$3,J123)))</xm:f>
            <xm:f>VALIDACIONES!$C$3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J123:J125 N123:N125</xm:sqref>
        </x14:conditionalFormatting>
        <x14:conditionalFormatting xmlns:xm="http://schemas.microsoft.com/office/excel/2006/main">
          <x14:cfRule type="containsText" priority="175" operator="containsText" id="{426E826B-C377-4DBE-83E9-661A7D9F8967}">
            <xm:f>NOT(ISERROR(SEARCH(VALIDACIONES!$E$6,J126)))</xm:f>
            <xm:f>VALIDACIONES!$E$6</xm:f>
            <x14:dxf>
              <font>
                <b/>
                <i val="0"/>
                <color rgb="FFFF0000"/>
              </font>
            </x14:dxf>
          </x14:cfRule>
          <x14:cfRule type="containsText" priority="176" operator="containsText" id="{61119C0A-1847-4566-A585-E50F7CA10F48}">
            <xm:f>NOT(ISERROR(SEARCH(VALIDACIONES!$E$5,J126)))</xm:f>
            <xm:f>VALIDACIONES!$E$5</xm:f>
            <x14:dxf>
              <font>
                <b/>
                <i val="0"/>
                <color rgb="FFFFC000"/>
              </font>
            </x14:dxf>
          </x14:cfRule>
          <x14:cfRule type="containsText" priority="177" operator="containsText" id="{D66EE307-FAA7-4EC3-9227-63C1136F535C}">
            <xm:f>NOT(ISERROR(SEARCH(VALIDACIONES!$E$4,J126)))</xm:f>
            <xm:f>VALIDACIONES!$E$4</xm:f>
            <x14:dxf>
              <font>
                <b/>
                <i val="0"/>
                <color theme="3" tint="0.39994506668294322"/>
              </font>
            </x14:dxf>
          </x14:cfRule>
          <x14:cfRule type="containsText" priority="178" operator="containsText" id="{FC368CF5-FBF5-48B7-BD39-4E87A153F21B}">
            <xm:f>NOT(ISERROR(SEARCH(VALIDACIONES!$E$3,J126)))</xm:f>
            <xm:f>VALIDACIONES!$E$3</xm:f>
            <x14:dxf>
              <font>
                <b/>
                <i val="0"/>
                <color rgb="FF00B050"/>
              </font>
              <fill>
                <patternFill>
                  <bgColor theme="0"/>
                </patternFill>
              </fill>
            </x14:dxf>
          </x14:cfRule>
          <xm:sqref>J126 N126</xm:sqref>
        </x14:conditionalFormatting>
        <x14:conditionalFormatting xmlns:xm="http://schemas.microsoft.com/office/excel/2006/main">
          <x14:cfRule type="containsText" priority="131" operator="containsText" id="{D2ED8401-BBE5-4D1E-A79F-C41CB4B46AF0}">
            <xm:f>NOT(ISERROR(SEARCH(VALIDACIONES!$C$4,F123)))</xm:f>
            <xm:f>VALIDACIONES!$C$4</xm:f>
            <x14:dxf>
              <fill>
                <patternFill>
                  <bgColor rgb="FF00B050"/>
                </patternFill>
              </fill>
            </x14:dxf>
          </x14:cfRule>
          <x14:cfRule type="containsText" priority="132" operator="containsText" id="{06C70BBF-DD53-4BB1-81AC-2A5A1BCDB8D2}">
            <xm:f>NOT(ISERROR(SEARCH(VALIDACIONES!$C$3,F123)))</xm:f>
            <xm:f>VALIDACIONES!$C$3</xm:f>
            <x14:dxf>
              <fill>
                <patternFill>
                  <bgColor rgb="FFFF0000"/>
                </patternFill>
              </fill>
            </x14:dxf>
          </x14:cfRule>
          <xm:sqref>F123:Y125</xm:sqref>
        </x14:conditionalFormatting>
        <x14:conditionalFormatting xmlns:xm="http://schemas.microsoft.com/office/excel/2006/main">
          <x14:cfRule type="containsText" priority="127" operator="containsText" id="{894A28FA-73F0-4F6F-8E34-6E308F6D72F7}">
            <xm:f>NOT(ISERROR(SEARCH(VALIDACIONES!$E$5,F126)))</xm:f>
            <xm:f>VALIDACIONES!$E$5</xm:f>
            <x14:dxf>
              <font>
                <b/>
                <i val="0"/>
                <color rgb="FFFFC000"/>
              </font>
            </x14:dxf>
          </x14:cfRule>
          <x14:cfRule type="containsText" priority="128" operator="containsText" id="{F71DB3A8-E883-4F00-AE6C-07786DD8519C}">
            <xm:f>NOT(ISERROR(SEARCH(VALIDACIONES!$E$6,F126)))</xm:f>
            <xm:f>VALIDACIONES!$E$6</xm:f>
            <x14:dxf>
              <font>
                <b/>
                <i val="0"/>
                <color rgb="FFFF0000"/>
              </font>
            </x14:dxf>
          </x14:cfRule>
          <x14:cfRule type="containsText" priority="129" operator="containsText" id="{3E72AD3E-8938-41A7-8F63-38444ECB5115}">
            <xm:f>NOT(ISERROR(SEARCH(VALIDACIONES!$E$4,F126)))</xm:f>
            <xm:f>VALIDACIONES!$E$4</xm:f>
            <x14:dxf>
              <font>
                <b/>
                <i val="0"/>
                <color theme="3" tint="0.39994506668294322"/>
              </font>
            </x14:dxf>
          </x14:cfRule>
          <x14:cfRule type="containsText" priority="130" operator="containsText" id="{307F9C2D-8E40-40F6-8CEC-607CF09FD9E4}">
            <xm:f>NOT(ISERROR(SEARCH(VALIDACIONES!$E$3,F126)))</xm:f>
            <xm:f>VALIDACIONES!$E$3</xm:f>
            <x14:dxf>
              <font>
                <b/>
                <i val="0"/>
                <color rgb="FF00B050"/>
              </font>
            </x14:dxf>
          </x14:cfRule>
          <xm:sqref>F126:Y126</xm:sqref>
        </x14:conditionalFormatting>
        <x14:conditionalFormatting xmlns:xm="http://schemas.microsoft.com/office/excel/2006/main">
          <x14:cfRule type="containsText" priority="125" operator="containsText" id="{9D556FF8-BC9F-410B-882D-BEB3878EF33F}">
            <xm:f>NOT(ISERROR(SEARCH(VALIDACIONES!$C$4,F130)))</xm:f>
            <xm:f>VALIDACIONES!$C$4</xm:f>
            <x14:dxf>
              <fill>
                <patternFill>
                  <bgColor rgb="FFFF0000"/>
                </patternFill>
              </fill>
            </x14:dxf>
          </x14:cfRule>
          <x14:cfRule type="containsText" priority="126" operator="containsText" id="{39FB2223-161D-4D67-A3CA-79EBF5CBBFF2}">
            <xm:f>NOT(ISERROR(SEARCH(VALIDACIONES!$C$3,F130)))</xm:f>
            <xm:f>VALIDACIONES!$C$3</xm:f>
            <x14:dxf>
              <fill>
                <patternFill>
                  <bgColor rgb="FF00B050"/>
                </patternFill>
              </fill>
            </x14:dxf>
          </x14:cfRule>
          <xm:sqref>F130:Y136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VALIDACIONES!$C$3:$C$4</xm:f>
          </x14:formula1>
          <xm:sqref>F123:Y125 F130:Y136</xm:sqref>
        </x14:dataValidation>
        <x14:dataValidation type="list" allowBlank="1" showInputMessage="1" showErrorMessage="1">
          <x14:formula1>
            <xm:f>VALIDACIONES!$E$3:$E$6</xm:f>
          </x14:formula1>
          <xm:sqref>F126:Y126</xm:sqref>
        </x14:dataValidation>
        <x14:dataValidation type="list" allowBlank="1" showInputMessage="1" showErrorMessage="1">
          <x14:formula1>
            <xm:f>VALIDACIONES!$A$3:$A$5</xm:f>
          </x14:formula1>
          <xm:sqref>R10</xm:sqref>
        </x14:dataValidation>
        <x14:dataValidation type="list" allowBlank="1" showInputMessage="1" showErrorMessage="1">
          <x14:formula1>
            <xm:f>VALIDACIONES!$A$3:$A$4</xm:f>
          </x14:formula1>
          <xm:sqref>R11:Y14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G20"/>
  <sheetViews>
    <sheetView zoomScale="130" zoomScaleNormal="130" workbookViewId="0">
      <selection activeCell="G4" sqref="G4"/>
    </sheetView>
  </sheetViews>
  <sheetFormatPr baseColWidth="10" defaultColWidth="11.42578125" defaultRowHeight="12.75"/>
  <cols>
    <col min="1" max="1" width="13.85546875" bestFit="1" customWidth="1"/>
    <col min="2" max="2" width="5.7109375" customWidth="1"/>
    <col min="3" max="3" width="26.7109375" style="2" customWidth="1"/>
    <col min="4" max="4" width="5.7109375" customWidth="1"/>
    <col min="5" max="5" width="25" style="2" bestFit="1" customWidth="1"/>
    <col min="6" max="6" width="5.7109375" customWidth="1"/>
    <col min="7" max="7" width="26.140625" bestFit="1" customWidth="1"/>
    <col min="8" max="8" width="5.7109375" customWidth="1"/>
  </cols>
  <sheetData>
    <row r="2" spans="1:7" s="3" customFormat="1" ht="39.950000000000003" customHeight="1">
      <c r="A2" s="5" t="s">
        <v>1</v>
      </c>
      <c r="C2" s="5" t="s">
        <v>10</v>
      </c>
      <c r="E2" s="5" t="s">
        <v>20</v>
      </c>
      <c r="G2" s="4"/>
    </row>
    <row r="3" spans="1:7" ht="39.950000000000003" customHeight="1">
      <c r="A3" s="8" t="s">
        <v>3</v>
      </c>
      <c r="C3" s="6" t="s">
        <v>11</v>
      </c>
      <c r="E3" s="11" t="s">
        <v>23</v>
      </c>
      <c r="G3" s="1"/>
    </row>
    <row r="4" spans="1:7" ht="39.950000000000003" customHeight="1">
      <c r="A4" s="8" t="s">
        <v>4</v>
      </c>
      <c r="C4" s="6" t="s">
        <v>12</v>
      </c>
      <c r="E4" s="12" t="s">
        <v>22</v>
      </c>
      <c r="G4" s="1"/>
    </row>
    <row r="5" spans="1:7" ht="39.950000000000003" customHeight="1">
      <c r="A5" s="9" t="s">
        <v>5</v>
      </c>
      <c r="C5" s="10"/>
      <c r="E5" s="13" t="s">
        <v>24</v>
      </c>
      <c r="G5" s="1"/>
    </row>
    <row r="6" spans="1:7" ht="39.950000000000003" customHeight="1">
      <c r="C6" s="10"/>
      <c r="E6" s="14" t="s">
        <v>21</v>
      </c>
      <c r="G6" s="1"/>
    </row>
    <row r="7" spans="1:7" ht="39.950000000000003" customHeight="1">
      <c r="C7" s="10"/>
      <c r="G7" s="1"/>
    </row>
    <row r="8" spans="1:7">
      <c r="C8" s="10"/>
      <c r="G8" s="1"/>
    </row>
    <row r="9" spans="1:7">
      <c r="C9" s="10"/>
      <c r="G9" s="1"/>
    </row>
    <row r="10" spans="1:7">
      <c r="G10" s="1"/>
    </row>
    <row r="11" spans="1:7">
      <c r="C11" s="7"/>
    </row>
    <row r="19" spans="3:3">
      <c r="C19" s="7"/>
    </row>
    <row r="20" spans="3:3">
      <c r="C20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</vt:lpstr>
      <vt:lpstr>VALIDACIONES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Mercedes Alarcon Safstrand</dc:creator>
  <cp:lastModifiedBy>Cesar Ariel Alvarez Villalba</cp:lastModifiedBy>
  <cp:lastPrinted>2024-04-26T16:12:14Z</cp:lastPrinted>
  <dcterms:created xsi:type="dcterms:W3CDTF">1996-11-27T10:00:04Z</dcterms:created>
  <dcterms:modified xsi:type="dcterms:W3CDTF">2024-09-05T13:09:53Z</dcterms:modified>
</cp:coreProperties>
</file>