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/>
  <mc:AlternateContent xmlns:mc="http://schemas.openxmlformats.org/markup-compatibility/2006">
    <mc:Choice Requires="x15">
      <x15ac:absPath xmlns:x15ac="http://schemas.microsoft.com/office/spreadsheetml/2010/11/ac" url="C:\Users\f_lopez\Desktop\OBSERVATORIO\"/>
    </mc:Choice>
  </mc:AlternateContent>
  <xr:revisionPtr revIDLastSave="0" documentId="13_ncr:1_{55080843-A01D-4BA3-AD79-4CFE9827A333}" xr6:coauthVersionLast="36" xr6:coauthVersionMax="36" xr10:uidLastSave="{00000000-0000-0000-0000-000000000000}"/>
  <bookViews>
    <workbookView xWindow="0" yWindow="0" windowWidth="24000" windowHeight="8325" activeTab="9" xr2:uid="{00000000-000D-0000-FFFF-FFFF00000000}"/>
  </bookViews>
  <sheets>
    <sheet name="CONSOLIDADO" sheetId="2" r:id="rId1"/>
    <sheet name="2015" sheetId="3" r:id="rId2"/>
    <sheet name="2016" sheetId="4" r:id="rId3"/>
    <sheet name="2017" sheetId="5" r:id="rId4"/>
    <sheet name="2018" sheetId="6" r:id="rId5"/>
    <sheet name="2019" sheetId="7" r:id="rId6"/>
    <sheet name="2020" sheetId="8" r:id="rId7"/>
    <sheet name="2021" sheetId="9" r:id="rId8"/>
    <sheet name="2022" sheetId="10" r:id="rId9"/>
    <sheet name="2023" sheetId="11" r:id="rId10"/>
  </sheets>
  <definedNames>
    <definedName name="_xlnm.Print_Area" localSheetId="0">CONSOLIDADO!$B$1:$P$59</definedName>
  </definedNames>
  <calcPr calcId="191029"/>
  <extLst>
    <ext uri="GoogleSheetsCustomDataVersion1">
      <go:sheetsCustomData xmlns:go="http://customooxmlschemas.google.com/" r:id="" roundtripDataSignature="AMtx7mhsRAj7IkHuACOvUnJ2JbOSfO37rg=="/>
    </ext>
  </extLst>
</workbook>
</file>

<file path=xl/calcChain.xml><?xml version="1.0" encoding="utf-8"?>
<calcChain xmlns="http://schemas.openxmlformats.org/spreadsheetml/2006/main">
  <c r="K16" i="2" l="1"/>
  <c r="K42" i="2"/>
</calcChain>
</file>

<file path=xl/sharedStrings.xml><?xml version="1.0" encoding="utf-8"?>
<sst xmlns="http://schemas.openxmlformats.org/spreadsheetml/2006/main" count="604" uniqueCount="267">
  <si>
    <t>CONDENAS POR LAVADO DE DINERO-TERRORISMO-NARCOTRAFICO</t>
  </si>
  <si>
    <t xml:space="preserve">JUZGADO PENAL </t>
  </si>
  <si>
    <t>CAPITAL</t>
  </si>
  <si>
    <t>JUZGADO PENAL DE GARANTIAS 1 - JUZGADO DE SENTENCIA N°16</t>
  </si>
  <si>
    <t>1-1-2-1-2011-7218</t>
  </si>
  <si>
    <t>TOMAS ROJAS CAÑETE Y OTROS S/ TRAFICO DE DROGAS Y OTROS</t>
  </si>
  <si>
    <t>TRÁFICO y
COMERCILIZACION DE SUSTANCIAS ESTUPEFACIENTES,  ASOCIACIÓN CRIMINAL y LAVADO DE DINERO.</t>
  </si>
  <si>
    <t xml:space="preserve">TOMAS
</t>
  </si>
  <si>
    <t>ROJAS CAÑETE</t>
  </si>
  <si>
    <t>CPP</t>
  </si>
  <si>
    <t>TRÁFICO y
COMERCILIZACION DE SUSTANCIAS ESTUPEFACIENTES,  ASOCIACIÓN CRIMINAL.</t>
  </si>
  <si>
    <t>IGNACIO</t>
  </si>
  <si>
    <t>TEORDORO</t>
  </si>
  <si>
    <t>DAVALOS SEGOVIA</t>
  </si>
  <si>
    <t>JUZGADO PENAL DE GARANTIAS 1 - JUZGADO DE SENTENCIA N°8</t>
  </si>
  <si>
    <t>1-1-2-1-2012-4296-1</t>
  </si>
  <si>
    <t>NERY PINAZO RICARDI S/ LAVADO DE DINERO</t>
  </si>
  <si>
    <t>LAVADO DE DINERO</t>
  </si>
  <si>
    <t>NERY</t>
  </si>
  <si>
    <t>PINAZO RICARDI</t>
  </si>
  <si>
    <t>JUZGADO PENAL ESPECIALIZADO EN DELITOS ECONOMICOS</t>
  </si>
  <si>
    <t>1-1-03-0001-2015-0000154-</t>
  </si>
  <si>
    <t xml:space="preserve">NICOLAS LEOZ ALMIRON S/ SOLICITUD DE ARRESTO PROVICIONAL CON FINES DE EXTRADICION </t>
  </si>
  <si>
    <t>EXHORTO:  LAVADO DE DINERO Y DETENCION CON FINES DE EXTRADICION</t>
  </si>
  <si>
    <t>NICOLAS</t>
  </si>
  <si>
    <t>LEOZ ALMIRON</t>
  </si>
  <si>
    <t>JUZGADO PENAL DE GARANTIAS 6 - JUZGADO DE SENTENCIA N°22</t>
  </si>
  <si>
    <t>1-1-02-00037-2013-0000101-</t>
  </si>
  <si>
    <t>SILVIO CESAR RIVEROS Y OTROS S/ ESTAFA, LESION DE CONFIANZA Y OTROS</t>
  </si>
  <si>
    <t xml:space="preserve">ESTAFA, LESION DE CONFIANZA, APROPIACION, LAVADO DE DINERO, PRODUCCION NO AUTENTICA DE DOCIMENTPS </t>
  </si>
  <si>
    <t>SILVIO CESAR</t>
  </si>
  <si>
    <t>RIVEROS</t>
  </si>
  <si>
    <t xml:space="preserve">JUZGADO PENAL DE GARANTIAS 9  - JUZGADO DE SENTENCIA N° </t>
  </si>
  <si>
    <t>1-1-02-2015-935</t>
  </si>
  <si>
    <t>ANIE VICTORIA GIBBONS DE GIMENEZ Y OTROS S/ ESTAFA Y OTROS</t>
  </si>
  <si>
    <t>ESTAFA, PRODUCCION  Y USO DE DOCUMENTOS NO AUTENTICOS Y LAVADO DE DINERO</t>
  </si>
  <si>
    <t>ANIE VICTORIA</t>
  </si>
  <si>
    <t>GIBBONS DE GIMENE</t>
  </si>
  <si>
    <t>FABIOLA FIDELA</t>
  </si>
  <si>
    <t>BAREIRO DE GOMEZ</t>
  </si>
  <si>
    <t>JUZGADO DE DELITOS ECONÓMICOS 1ER. TURNO - JUZGADO DE SENTENCIA N° 25</t>
  </si>
  <si>
    <t>01-01-02-100-2016-3</t>
  </si>
  <si>
    <t>VALENTIN ANTONIO ACOSTA ARAUJO Y OTROS S/LAVADO DE DINERO(DELITOS ECON.)</t>
  </si>
  <si>
    <t>ELVA IGNACIA</t>
  </si>
  <si>
    <t>CRISTALDO GONZALEZ</t>
  </si>
  <si>
    <t>JUZGADO DE DELITOS ECONÓMICOS 1ER. TURNO - JUZGADO DE SENTENCIA N° 36</t>
  </si>
  <si>
    <t>01-01-02-01-2016-7880</t>
  </si>
  <si>
    <t>VICTOR BRITEZ ARANDA Y OTROS S/LAVADO DE DINERO(DELITOS ECON.)</t>
  </si>
  <si>
    <t xml:space="preserve">VICTOR BRITEZ </t>
  </si>
  <si>
    <t>ARANDA</t>
  </si>
  <si>
    <t xml:space="preserve">CPP </t>
  </si>
  <si>
    <t>JUZGADO DE DELITOS ECONÓMICOS 1ER. TURNO</t>
  </si>
  <si>
    <t>1-1-2-100-2016-1</t>
  </si>
  <si>
    <t>LUIS REGALADO AYALA
SANCHEZ Y OTROS S/ LAVADO DE
DINERO Y OTROS”</t>
  </si>
  <si>
    <t xml:space="preserve">ALFREDO RAFAEL </t>
  </si>
  <si>
    <t>FRETES GILL</t>
  </si>
  <si>
    <t>CPP (con suspensión a prueba de la ejecución de la condena).</t>
  </si>
  <si>
    <t>EUSTACIO</t>
  </si>
  <si>
    <t>SOSA LEZCANO</t>
  </si>
  <si>
    <t xml:space="preserve"> 02/09/2020</t>
  </si>
  <si>
    <t>PATRICIO VICENTE</t>
  </si>
  <si>
    <t>ARCE CABRERA</t>
  </si>
  <si>
    <t>OSCAR EDGAR</t>
  </si>
  <si>
    <t>GONZALEZ GOMEZ</t>
  </si>
  <si>
    <t>LAVADO DE DINERO Y ASOCIACIÓN CRIMINAL</t>
  </si>
  <si>
    <t>LUIS REGALADO</t>
  </si>
  <si>
    <t>AYALA SANCHEZ</t>
  </si>
  <si>
    <t>1-1-2-100-2018-4</t>
  </si>
  <si>
    <t>DARIO
MESSER Y OTROS S/ LAVADO DE
DINERO Y OTROS</t>
  </si>
  <si>
    <t>JUAN PABLO</t>
  </si>
  <si>
    <t>JIMENEZ
VIVEROS</t>
  </si>
  <si>
    <t>ILAN</t>
  </si>
  <si>
    <t>GRINSPUN</t>
  </si>
  <si>
    <t>01-01-02-37-2013-115</t>
  </si>
  <si>
    <t>RODY ADAN GODOY Y
OTROS S/ LAVADO DE DINERO Y
OTROS</t>
  </si>
  <si>
    <t xml:space="preserve">NORA LIZ </t>
  </si>
  <si>
    <t>NARVAEZ CACERES</t>
  </si>
  <si>
    <t>ALTO PARANA</t>
  </si>
  <si>
    <t>13233-2011</t>
  </si>
  <si>
    <t>M.P. C/ FELIPE RAMON DUARTE Y OTROS S/ SUPUESTO HECHO PUNIBLE C/ LA RESTITUCION DE BIENES (LAVADO DE DINERO)</t>
  </si>
  <si>
    <t>SADY ELIZABETH</t>
  </si>
  <si>
    <t>SANCHEZ</t>
  </si>
  <si>
    <t>M.P. C/ FELIPE RAMON DUARTE Y OTRS S/ SUPUESTO HECHO PUNIBLE C/ LA RESTITUCION DE BIENES (LAVADO DE DINERO)</t>
  </si>
  <si>
    <t>ASOCIACION CRIMINAL, PRODUCCION NO AUTENTICA DE DOCUMENTOS,DECLARACION FALSA,  LAVADO DE DINERO</t>
  </si>
  <si>
    <t>ALCIDES RAMON</t>
  </si>
  <si>
    <t xml:space="preserve">GONZALEZ BAZAN </t>
  </si>
  <si>
    <t>JUZGADO DE SENTENCIA N° 4</t>
  </si>
  <si>
    <t>13233-2012</t>
  </si>
  <si>
    <t>FELIPE RAMON</t>
  </si>
  <si>
    <t>DUARTE VILLALBA</t>
  </si>
  <si>
    <t>JUZGADO DE SENTENCIA N°9</t>
  </si>
  <si>
    <t>13233-2013</t>
  </si>
  <si>
    <t>ASOCIACION CRIMINAL, DECLARACION FALSA, LAVADO DE DINERO (COMPLICE)</t>
  </si>
  <si>
    <t xml:space="preserve">NILSA STELA MARIS </t>
  </si>
  <si>
    <t>ROMERO DE DUARTE</t>
  </si>
  <si>
    <t>JUZGADO PENAL DE GARANTIAS N° 2</t>
  </si>
  <si>
    <t xml:space="preserve">ART. 196 </t>
  </si>
  <si>
    <t>OSCAR VICENTE</t>
  </si>
  <si>
    <t>CESPEDES</t>
  </si>
  <si>
    <t>BLACIDA MIRYAM</t>
  </si>
  <si>
    <t>ALVAREZ GALLARDO</t>
  </si>
  <si>
    <t>LIZ ROSSANA</t>
  </si>
  <si>
    <t>BARBOZA</t>
  </si>
  <si>
    <t>VICTOR ANDRES</t>
  </si>
  <si>
    <t>LARA BARBOZA</t>
  </si>
  <si>
    <t>JUZGADO PENAL DE GARANTIAS N° 3</t>
  </si>
  <si>
    <t>CHISTIAN DAVID</t>
  </si>
  <si>
    <t>LARROZA</t>
  </si>
  <si>
    <t>DURGA</t>
  </si>
  <si>
    <t>PRASSAD BHANWARLAL</t>
  </si>
  <si>
    <t>JUZGADO PENAL DE GARANTIAS N° 4</t>
  </si>
  <si>
    <t>EDGAR FELICIANO</t>
  </si>
  <si>
    <t>CANDIA GONZALEZ</t>
  </si>
  <si>
    <t>JUZGADO PENAL DE GARANTIAS N° 6</t>
  </si>
  <si>
    <t>RESTITUCION DE BIENES (LAVADO DE DINERO) ART. 196</t>
  </si>
  <si>
    <t>ANGEL IGNACIO</t>
  </si>
  <si>
    <t>NUÑEZ</t>
  </si>
  <si>
    <t>JUZGADO DE SENTENCIA N° 5</t>
  </si>
  <si>
    <t>2234/2014</t>
  </si>
  <si>
    <t>M.P. C/ MARIO VILLALBA S/ SUPUESTO HECHO PUBIBLE CONTRA LA LEY 1340/08 Y SUS MODIFICACIONES, LAVADO DE DINERO, ASOCIACION CRIMINAL</t>
  </si>
  <si>
    <t>TRAFICO DE DROGAS Y LAVADO DE DINERO</t>
  </si>
  <si>
    <t xml:space="preserve">MARIO </t>
  </si>
  <si>
    <t>VIILALBA</t>
  </si>
  <si>
    <t>PRESIDENTE HAYES</t>
  </si>
  <si>
    <t>01-01-02-37-2014-66</t>
  </si>
  <si>
    <t>66/2014</t>
  </si>
  <si>
    <t>OLIVIA NATALIC CATTEBEKE ZARATE Y OTROS S/ LAVADO DE DINERO</t>
  </si>
  <si>
    <t xml:space="preserve">FELIX HUMBERTO </t>
  </si>
  <si>
    <t xml:space="preserve">ARGUELLO ROJAS </t>
  </si>
  <si>
    <t>01-01-02-37-2014-67</t>
  </si>
  <si>
    <t>OLIVIA NATALIC</t>
  </si>
  <si>
    <t>CATEBBEKE ZARATE</t>
  </si>
  <si>
    <t>01-01-02-37-2017-126</t>
  </si>
  <si>
    <t>126/2017</t>
  </si>
  <si>
    <t>JUSTO PASTOR CARDENAS Y OTROS S/ENRIQUECIMIENTO ILICITO LEY 2523/2004 Y OTROS</t>
  </si>
  <si>
    <t>23/11/208</t>
  </si>
  <si>
    <t>JUSTO PASTOR</t>
  </si>
  <si>
    <t>CARDENAS  NUENES</t>
  </si>
  <si>
    <t>TOTAL</t>
  </si>
  <si>
    <t>CANTIDAD DE PERSONAS CONDENADAS</t>
  </si>
  <si>
    <t>CANTIDAD DE SENTENCIAS</t>
  </si>
  <si>
    <t>COMISO</t>
  </si>
  <si>
    <t>TIEMPO DE CPP</t>
  </si>
  <si>
    <t>TIPO DE CONDENA</t>
  </si>
  <si>
    <t>NOMBRE</t>
  </si>
  <si>
    <t>APELLIDO</t>
  </si>
  <si>
    <t xml:space="preserve">CALIFICACION </t>
  </si>
  <si>
    <t>CARATULA</t>
  </si>
  <si>
    <t>FECHA DE INGRESO</t>
  </si>
  <si>
    <t>NUMERO DE SD</t>
  </si>
  <si>
    <t>FECHA DE LA SD</t>
  </si>
  <si>
    <t>NUMERO DE CAUSA</t>
  </si>
  <si>
    <t>CIRCUNSCRIPCION</t>
  </si>
  <si>
    <t>DESPACHO JUDICIAL</t>
  </si>
  <si>
    <t>HUGO ENRIQUE FANEGO DUARTE Y OTROS S/ LEY 1881/2002 QUE MODIFICA LA LEY 1340/88 Y OTROS</t>
  </si>
  <si>
    <t>01-01-02-01-2017-8161</t>
  </si>
  <si>
    <t xml:space="preserve">CAPITAL </t>
  </si>
  <si>
    <t>LEONCIO RAMON MARECO Y OTROSS/ LAVADO DE DINERO</t>
  </si>
  <si>
    <t>S.D. N° 26</t>
  </si>
  <si>
    <t>ART. 196 DEL C.P. - LAVADO DE DINERO</t>
  </si>
  <si>
    <t>ALFONSO DIAZ AMARILLA</t>
  </si>
  <si>
    <t>AMARILLA</t>
  </si>
  <si>
    <t>C.P.S.</t>
  </si>
  <si>
    <t>S.D. N° 264</t>
  </si>
  <si>
    <t>C.P.P.</t>
  </si>
  <si>
    <t>ART. 196 DEL C.P.</t>
  </si>
  <si>
    <t>JHONATAN ULISES</t>
  </si>
  <si>
    <t>CARDOSO MARTINEZ</t>
  </si>
  <si>
    <t xml:space="preserve">NANCY DEL CARMEN  </t>
  </si>
  <si>
    <t>MARTINEZ DE CARDOSO</t>
  </si>
  <si>
    <t>ULISSES JORGE CARDOSO, HADSON COSTA DOS SANTOS, DAVID ESTEBAN MARTINEZ NAVARRO Y CARLOS EDUARDO GOMES LIMA S/ TRAFICO Y COMERCIALIZACION DE DROGAS PELIGROSAS, ASOCIACION CRIMINAL Y LAVADO DE DINERO</t>
  </si>
  <si>
    <t xml:space="preserve">PAMELA </t>
  </si>
  <si>
    <t>CARDOZO</t>
  </si>
  <si>
    <t>OSCAR ALBERTO GONZALEZ DAHER Y OTROS S/LAVADO DE DINERO(DELITOS ECON.) Y OTROS</t>
  </si>
  <si>
    <t>GONZALEZ DAHER</t>
  </si>
  <si>
    <t xml:space="preserve">OSCAR ALBERTO </t>
  </si>
  <si>
    <t xml:space="preserve">OSCAR RUBEN </t>
  </si>
  <si>
    <t>LUIS ROBERTO PINTOS AGUILERA Y NANCY FABIOLA CHAMORRO PAREDES S/ENRIQUECIMIENTO ILICITO Y LAVADO DE DINERO.</t>
  </si>
  <si>
    <t xml:space="preserve">ROBERTO OSORIO y OTRA S/ ENRIQUECIMIENTO ILICITO y LAVADO DE DINERO </t>
  </si>
  <si>
    <t>ART. 196 DEL C.P. - LAVADO DE DINERO Y ART. 3 DE LA LEY N° 2523/04</t>
  </si>
  <si>
    <t>DA ROSA</t>
  </si>
  <si>
    <t>MELGAREJO MERELES</t>
  </si>
  <si>
    <t>ROMAN RAMIREZ</t>
  </si>
  <si>
    <t>ADA LIZ</t>
  </si>
  <si>
    <t>PINTOS AGUILERA</t>
  </si>
  <si>
    <t>CHAMORRO PAREDES</t>
  </si>
  <si>
    <t>LUIS ROBERTO</t>
  </si>
  <si>
    <t>NANCY FABIOLA</t>
  </si>
  <si>
    <t xml:space="preserve">RONY MAXIMILIANO ROMAN Y OTROS S/ LAVADO DE DINERO </t>
  </si>
  <si>
    <t>SALINAS</t>
  </si>
  <si>
    <t xml:space="preserve">AYALA HENRY </t>
  </si>
  <si>
    <t>ORTIZ</t>
  </si>
  <si>
    <t xml:space="preserve">GONZALEZ </t>
  </si>
  <si>
    <t xml:space="preserve">CLAUDIO DANIEL </t>
  </si>
  <si>
    <t xml:space="preserve">AMADO RAMON </t>
  </si>
  <si>
    <t xml:space="preserve">HUGO RENE </t>
  </si>
  <si>
    <t xml:space="preserve">RONY MAXIMILIANO </t>
  </si>
  <si>
    <t xml:space="preserve">CRISTIAN PAOLO </t>
  </si>
  <si>
    <t xml:space="preserve">RAMON MARIO </t>
  </si>
  <si>
    <t xml:space="preserve">FERNANDO RAMON </t>
  </si>
  <si>
    <t xml:space="preserve">RAMON MARIO GONZALEZ DAHER Y OTRO S/ LAVADO DE DINERO </t>
  </si>
  <si>
    <t>ART. 196, ART. 289 Y ART. 193 DEL C.P.</t>
  </si>
  <si>
    <t>HUGO ENRIQUE</t>
  </si>
  <si>
    <t>FANEGO DUARTE</t>
  </si>
  <si>
    <t>MONICA ANDREA</t>
  </si>
  <si>
    <t>CACERES ESCOBAR</t>
  </si>
  <si>
    <t xml:space="preserve"> 3) TERESA DE JESUS</t>
  </si>
  <si>
    <t xml:space="preserve"> MEZA ARCE</t>
  </si>
  <si>
    <t>1)LAVADO DE DINERO,  COMERCIALIZACION, TRAFICO DE DROGAS, TRAFICO DE ARMAS</t>
  </si>
  <si>
    <t xml:space="preserve">                                                                              3)LAVADO DE DINERO</t>
  </si>
  <si>
    <t xml:space="preserve">             2) LAVADO DE DINERO      </t>
  </si>
  <si>
    <t>S.D. N° 135</t>
  </si>
  <si>
    <t>S.D. N° 308</t>
  </si>
  <si>
    <t>S.D. N° 382</t>
  </si>
  <si>
    <t>S.D. N° 409</t>
  </si>
  <si>
    <t>01-01-02-37-2017-221</t>
  </si>
  <si>
    <t>01-01-02-01-2017-9409</t>
  </si>
  <si>
    <t>01-01-02-16-2016 -7880</t>
  </si>
  <si>
    <t>01-01-02-100-2017-10</t>
  </si>
  <si>
    <t>RAUL ANTONIO FERNANDEZ LIPPMANN</t>
  </si>
  <si>
    <t xml:space="preserve">WILFRIDO BAREIRO VARGAS </t>
  </si>
  <si>
    <t>JULIO CESAR VARGAS</t>
  </si>
  <si>
    <t>ALICIA CABALLERO DE BRITEZ</t>
  </si>
  <si>
    <t>MIRIAN MERCEDES MORAN</t>
  </si>
  <si>
    <t xml:space="preserve">ANTONIO CARLOS BERNARDINO </t>
  </si>
  <si>
    <t xml:space="preserve">ABDUL AMIR MELHEM AKHRASSE </t>
  </si>
  <si>
    <t>NO</t>
  </si>
  <si>
    <t>RAUL ANTONIO FERNANDEZ LIPPMANN S/ ENRIQUECIMIENTO ILICITO LEY 2523/2004</t>
  </si>
  <si>
    <t>GARANTIAS 11- SENTENCIA N° 35</t>
  </si>
  <si>
    <t xml:space="preserve">ENRIQUECIMIENTO ILICITO Y LAVADO DE DINERO </t>
  </si>
  <si>
    <t>LAVADO DE DINERO, ART. 44 Y 26 DE LA LEY 1881/02, ASOCIACION CRIMINAL</t>
  </si>
  <si>
    <t xml:space="preserve">LAVADO DE DINERO Y ASOCIACION CRIMINAL </t>
  </si>
  <si>
    <t xml:space="preserve">LAVADO DE DINERO </t>
  </si>
  <si>
    <t>WILFRIDO BAREIRO VARGAS Y OTROS S/ LEY 1881/2002 QUE MODIFICA LA LEY 1340</t>
  </si>
  <si>
    <t>WILFRIDO BAREIRO VARGAS Y OTROS S/ LEY 1881/2002 QUE MODIFICA LA LEY 1341</t>
  </si>
  <si>
    <t>CRIMEN ORGANIZADO 2</t>
  </si>
  <si>
    <t>VICTOR BRITEZ ARANDA Y OTROS S/ LAVADO DE DINERO (DELITOS ECONOMICOS)</t>
  </si>
  <si>
    <t>DELITOS ECONOMICOS 1ER TURNO</t>
  </si>
  <si>
    <t>LUIZ HENRIQUE BOSCATTO Y OTROS S/ LAVADO DE DINERO Y OTROS</t>
  </si>
  <si>
    <t>DELITOS ECONOMICOS 2DO TURNO</t>
  </si>
  <si>
    <t>ESTADO</t>
  </si>
  <si>
    <t>FIRME Y EJECUTORIADA ; RECURSO DE CASACION AyS N° 107/1/11/2018 AYS 87 11/12/2015 3RA SALA</t>
  </si>
  <si>
    <t>Ver anexo de Sd digitalizada</t>
  </si>
  <si>
    <t>***</t>
  </si>
  <si>
    <t>13233-</t>
  </si>
  <si>
    <t>C.C.P.</t>
  </si>
  <si>
    <t>GARANTIAS 4</t>
  </si>
  <si>
    <t>257/2018</t>
  </si>
  <si>
    <t>22/2018</t>
  </si>
  <si>
    <t>118/2015</t>
  </si>
  <si>
    <t>2756/2017</t>
  </si>
  <si>
    <t>122/2019</t>
  </si>
  <si>
    <t>EXHORTO: KASSEN MOHAMAD HIJAZI S/ DETENCION CON FINES DE EXTRADICION</t>
  </si>
  <si>
    <t>S.D. N° 11</t>
  </si>
  <si>
    <t>ART. 196 DE C.O.</t>
  </si>
  <si>
    <t>KASSEN MOHAMAD</t>
  </si>
  <si>
    <t>HIJAZI</t>
  </si>
  <si>
    <t>EXTRADICION</t>
  </si>
  <si>
    <t>**</t>
  </si>
  <si>
    <t xml:space="preserve">NUMERO DE PERSONAS CONDENADAS </t>
  </si>
  <si>
    <t>NUMERO DE SENTENCIAS DEFINITIVAS DICTADAS</t>
  </si>
  <si>
    <t>VALENTIN ANTONIO ACOSTA ARAUJO</t>
  </si>
  <si>
    <t>S.D. N° 462</t>
  </si>
  <si>
    <t>01-01-02-100-2016-03</t>
  </si>
  <si>
    <t xml:space="preserve">Del total de 38 (treinta y siete) Sentencias Definitivas dictadas en el periodo comprendido entre los años 2015 al 31 de octubre del 2023 por  el crimen de Lavado de Activos, 62 (sesenta y un) personas fueron condenadas, siendo el  promedio de pena privativa de libertad  6 (seis)  años. </t>
  </si>
  <si>
    <t>LAVADO DE DINERO Y ESTAFA</t>
  </si>
  <si>
    <t xml:space="preserve">VALENTIN ANTONIO ACOSTA ARAUJO Y OTROS S/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</si>
</sst>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1"/>
      <name val="Arial Black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808080"/>
        <bgColor rgb="FF808080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 applyFont="1" applyAlignment="1"/>
    <xf numFmtId="0" fontId="0" fillId="4" borderId="15" xfId="0" applyFont="1" applyFill="1" applyBorder="1"/>
    <xf numFmtId="0" fontId="0" fillId="0" borderId="0" xfId="0" applyFont="1" applyAlignment="1"/>
    <xf numFmtId="0" fontId="0" fillId="0" borderId="0" xfId="0"/>
    <xf numFmtId="0" fontId="0" fillId="0" borderId="0" xfId="0" applyFont="1" applyAlignment="1"/>
    <xf numFmtId="0" fontId="0" fillId="6" borderId="0" xfId="0" applyFont="1" applyFill="1" applyAlignment="1"/>
    <xf numFmtId="0" fontId="0" fillId="0" borderId="0" xfId="0" applyFont="1" applyAlignment="1"/>
    <xf numFmtId="0" fontId="0" fillId="6" borderId="0" xfId="0" applyFont="1" applyFill="1"/>
    <xf numFmtId="0" fontId="4" fillId="6" borderId="0" xfId="0" applyFont="1" applyFill="1"/>
    <xf numFmtId="0" fontId="5" fillId="6" borderId="0" xfId="0" applyFont="1" applyFill="1" applyAlignment="1"/>
    <xf numFmtId="0" fontId="7" fillId="8" borderId="19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wrapText="1"/>
    </xf>
    <xf numFmtId="0" fontId="2" fillId="6" borderId="15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 vertical="center"/>
    </xf>
    <xf numFmtId="14" fontId="7" fillId="9" borderId="19" xfId="0" applyNumberFormat="1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 vertical="center" wrapText="1"/>
    </xf>
    <xf numFmtId="4" fontId="10" fillId="12" borderId="7" xfId="0" applyNumberFormat="1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/>
    </xf>
    <xf numFmtId="0" fontId="0" fillId="6" borderId="19" xfId="0" applyFont="1" applyFill="1" applyBorder="1" applyAlignment="1"/>
    <xf numFmtId="0" fontId="6" fillId="0" borderId="0" xfId="0" applyFont="1" applyAlignment="1"/>
    <xf numFmtId="0" fontId="3" fillId="0" borderId="0" xfId="0" applyFont="1" applyAlignment="1"/>
    <xf numFmtId="0" fontId="7" fillId="6" borderId="12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14" fontId="7" fillId="6" borderId="11" xfId="0" applyNumberFormat="1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 wrapText="1"/>
    </xf>
    <xf numFmtId="14" fontId="7" fillId="9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/>
    <xf numFmtId="0" fontId="7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12" fillId="0" borderId="0" xfId="0" applyFont="1" applyAlignment="1"/>
    <xf numFmtId="0" fontId="7" fillId="4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4" fontId="7" fillId="4" borderId="11" xfId="0" applyNumberFormat="1" applyFont="1" applyFill="1" applyBorder="1" applyAlignment="1">
      <alignment horizontal="center" vertical="center"/>
    </xf>
    <xf numFmtId="14" fontId="7" fillId="4" borderId="11" xfId="0" applyNumberFormat="1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14" fontId="7" fillId="4" borderId="19" xfId="0" applyNumberFormat="1" applyFont="1" applyFill="1" applyBorder="1" applyAlignment="1">
      <alignment horizontal="center" vertical="center"/>
    </xf>
    <xf numFmtId="14" fontId="7" fillId="4" borderId="19" xfId="0" applyNumberFormat="1" applyFont="1" applyFill="1" applyBorder="1" applyAlignment="1">
      <alignment horizontal="center" vertical="center" wrapText="1"/>
    </xf>
    <xf numFmtId="14" fontId="0" fillId="6" borderId="19" xfId="0" applyNumberFormat="1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 wrapText="1"/>
    </xf>
    <xf numFmtId="14" fontId="0" fillId="6" borderId="19" xfId="0" applyNumberFormat="1" applyFont="1" applyFill="1" applyBorder="1" applyAlignment="1"/>
    <xf numFmtId="0" fontId="0" fillId="6" borderId="19" xfId="0" applyFont="1" applyFill="1" applyBorder="1" applyAlignment="1">
      <alignment vertical="center"/>
    </xf>
    <xf numFmtId="0" fontId="0" fillId="6" borderId="19" xfId="0" applyFont="1" applyFill="1" applyBorder="1" applyAlignment="1">
      <alignment wrapText="1"/>
    </xf>
    <xf numFmtId="0" fontId="0" fillId="6" borderId="19" xfId="0" applyFont="1" applyFill="1" applyBorder="1" applyAlignment="1">
      <alignment horizontal="center" wrapText="1"/>
    </xf>
    <xf numFmtId="0" fontId="0" fillId="9" borderId="19" xfId="0" applyFont="1" applyFill="1" applyBorder="1" applyAlignment="1">
      <alignment horizontal="center" vertical="center" wrapText="1"/>
    </xf>
    <xf numFmtId="0" fontId="10" fillId="12" borderId="26" xfId="0" applyFont="1" applyFill="1" applyBorder="1" applyAlignment="1">
      <alignment horizontal="center" vertical="center" wrapText="1"/>
    </xf>
    <xf numFmtId="0" fontId="10" fillId="12" borderId="27" xfId="0" applyFont="1" applyFill="1" applyBorder="1" applyAlignment="1">
      <alignment horizontal="center" vertical="center" wrapText="1"/>
    </xf>
    <xf numFmtId="0" fontId="10" fillId="12" borderId="28" xfId="0" applyFont="1" applyFill="1" applyBorder="1" applyAlignment="1">
      <alignment horizontal="center" vertical="center" wrapText="1"/>
    </xf>
    <xf numFmtId="0" fontId="10" fillId="12" borderId="27" xfId="0" applyFont="1" applyFill="1" applyBorder="1" applyAlignment="1">
      <alignment horizontal="center" vertical="center"/>
    </xf>
    <xf numFmtId="0" fontId="10" fillId="12" borderId="29" xfId="0" applyFont="1" applyFill="1" applyBorder="1" applyAlignment="1">
      <alignment horizontal="center" vertical="center" wrapText="1"/>
    </xf>
    <xf numFmtId="4" fontId="10" fillId="12" borderId="26" xfId="0" applyNumberFormat="1" applyFont="1" applyFill="1" applyBorder="1" applyAlignment="1">
      <alignment horizontal="center" vertical="center" wrapText="1"/>
    </xf>
    <xf numFmtId="0" fontId="0" fillId="6" borderId="31" xfId="0" applyFont="1" applyFill="1" applyBorder="1" applyAlignment="1"/>
    <xf numFmtId="14" fontId="7" fillId="9" borderId="19" xfId="0" applyNumberFormat="1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 vertical="center"/>
    </xf>
    <xf numFmtId="0" fontId="0" fillId="0" borderId="0" xfId="0" applyAlignment="1"/>
    <xf numFmtId="0" fontId="7" fillId="9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/>
    </xf>
    <xf numFmtId="4" fontId="10" fillId="12" borderId="32" xfId="0" applyNumberFormat="1" applyFont="1" applyFill="1" applyBorder="1" applyAlignment="1">
      <alignment horizontal="center" vertical="center" wrapText="1"/>
    </xf>
    <xf numFmtId="0" fontId="10" fillId="12" borderId="33" xfId="0" applyFont="1" applyFill="1" applyBorder="1" applyAlignment="1">
      <alignment horizontal="center" vertical="center" wrapText="1"/>
    </xf>
    <xf numFmtId="0" fontId="10" fillId="12" borderId="34" xfId="0" applyFont="1" applyFill="1" applyBorder="1" applyAlignment="1">
      <alignment horizontal="center" vertical="center" wrapText="1"/>
    </xf>
    <xf numFmtId="0" fontId="10" fillId="12" borderId="33" xfId="0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7" fillId="8" borderId="42" xfId="0" applyFont="1" applyFill="1" applyBorder="1" applyAlignment="1">
      <alignment horizontal="center" vertical="center" wrapText="1"/>
    </xf>
    <xf numFmtId="0" fontId="10" fillId="14" borderId="15" xfId="0" applyFont="1" applyFill="1" applyBorder="1" applyAlignment="1">
      <alignment horizontal="center" vertical="center" wrapText="1"/>
    </xf>
    <xf numFmtId="0" fontId="13" fillId="6" borderId="0" xfId="0" applyFont="1" applyFill="1" applyAlignment="1"/>
    <xf numFmtId="0" fontId="14" fillId="0" borderId="0" xfId="0" applyFont="1" applyAlignment="1"/>
    <xf numFmtId="0" fontId="7" fillId="8" borderId="12" xfId="0" applyFont="1" applyFill="1" applyBorder="1" applyAlignment="1">
      <alignment horizontal="center" vertical="center" wrapText="1"/>
    </xf>
    <xf numFmtId="14" fontId="7" fillId="8" borderId="11" xfId="0" applyNumberFormat="1" applyFont="1" applyFill="1" applyBorder="1" applyAlignment="1">
      <alignment horizontal="center" vertical="center"/>
    </xf>
    <xf numFmtId="14" fontId="7" fillId="8" borderId="11" xfId="0" applyNumberFormat="1" applyFont="1" applyFill="1" applyBorder="1" applyAlignment="1">
      <alignment horizontal="center" vertical="center" wrapText="1"/>
    </xf>
    <xf numFmtId="14" fontId="7" fillId="9" borderId="19" xfId="0" applyNumberFormat="1" applyFont="1" applyFill="1" applyBorder="1" applyAlignment="1">
      <alignment horizontal="center" vertical="center"/>
    </xf>
    <xf numFmtId="14" fontId="7" fillId="9" borderId="19" xfId="0" applyNumberFormat="1" applyFont="1" applyFill="1" applyBorder="1" applyAlignment="1">
      <alignment vertical="center" wrapText="1"/>
    </xf>
    <xf numFmtId="0" fontId="7" fillId="9" borderId="19" xfId="0" applyFont="1" applyFill="1" applyBorder="1" applyAlignment="1">
      <alignment horizontal="center" vertical="center" wrapText="1"/>
    </xf>
    <xf numFmtId="14" fontId="7" fillId="6" borderId="19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vertical="center"/>
    </xf>
    <xf numFmtId="0" fontId="7" fillId="6" borderId="21" xfId="0" applyFont="1" applyFill="1" applyBorder="1" applyAlignment="1"/>
    <xf numFmtId="0" fontId="0" fillId="6" borderId="23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/>
    </xf>
    <xf numFmtId="14" fontId="7" fillId="6" borderId="19" xfId="0" applyNumberFormat="1" applyFont="1" applyFill="1" applyBorder="1" applyAlignment="1">
      <alignment horizontal="center"/>
    </xf>
    <xf numFmtId="0" fontId="0" fillId="6" borderId="30" xfId="0" applyFont="1" applyFill="1" applyBorder="1" applyAlignment="1"/>
    <xf numFmtId="0" fontId="0" fillId="6" borderId="23" xfId="0" applyFont="1" applyFill="1" applyBorder="1" applyAlignment="1">
      <alignment horizontal="center" vertical="center"/>
    </xf>
    <xf numFmtId="14" fontId="0" fillId="6" borderId="23" xfId="0" applyNumberFormat="1" applyFont="1" applyFill="1" applyBorder="1" applyAlignment="1"/>
    <xf numFmtId="14" fontId="0" fillId="6" borderId="23" xfId="0" applyNumberFormat="1" applyFont="1" applyFill="1" applyBorder="1" applyAlignment="1">
      <alignment horizontal="center" vertical="center"/>
    </xf>
    <xf numFmtId="0" fontId="0" fillId="6" borderId="23" xfId="0" applyFont="1" applyFill="1" applyBorder="1" applyAlignment="1"/>
    <xf numFmtId="14" fontId="7" fillId="9" borderId="19" xfId="0" applyNumberFormat="1" applyFont="1" applyFill="1" applyBorder="1" applyAlignment="1">
      <alignment horizontal="center"/>
    </xf>
    <xf numFmtId="14" fontId="7" fillId="9" borderId="19" xfId="0" applyNumberFormat="1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 vertical="center"/>
    </xf>
    <xf numFmtId="0" fontId="2" fillId="0" borderId="0" xfId="0" applyFont="1" applyAlignment="1"/>
    <xf numFmtId="0" fontId="13" fillId="15" borderId="19" xfId="0" applyFont="1" applyFill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15" borderId="19" xfId="0" applyFont="1" applyFill="1" applyBorder="1"/>
    <xf numFmtId="14" fontId="7" fillId="4" borderId="19" xfId="0" applyNumberFormat="1" applyFont="1" applyFill="1" applyBorder="1" applyAlignment="1">
      <alignment horizontal="center"/>
    </xf>
    <xf numFmtId="0" fontId="0" fillId="0" borderId="19" xfId="0" applyFont="1" applyBorder="1" applyAlignment="1"/>
    <xf numFmtId="0" fontId="0" fillId="0" borderId="19" xfId="0" applyFont="1" applyBorder="1" applyAlignment="1">
      <alignment horizontal="center" wrapText="1"/>
    </xf>
    <xf numFmtId="14" fontId="0" fillId="0" borderId="19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15" xfId="0" applyFont="1" applyBorder="1"/>
    <xf numFmtId="0" fontId="2" fillId="6" borderId="0" xfId="0" applyFont="1" applyFill="1" applyAlignment="1"/>
    <xf numFmtId="0" fontId="2" fillId="6" borderId="15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7" borderId="37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/>
    </xf>
    <xf numFmtId="0" fontId="8" fillId="6" borderId="43" xfId="0" applyFont="1" applyFill="1" applyBorder="1" applyAlignment="1">
      <alignment horizontal="center"/>
    </xf>
    <xf numFmtId="0" fontId="7" fillId="8" borderId="16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41" xfId="0" applyFont="1" applyFill="1" applyBorder="1" applyAlignment="1">
      <alignment horizontal="center" vertical="center" wrapText="1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13" xfId="0" applyNumberFormat="1" applyFont="1" applyFill="1" applyBorder="1" applyAlignment="1">
      <alignment horizontal="center" vertical="center"/>
    </xf>
    <xf numFmtId="14" fontId="7" fillId="8" borderId="41" xfId="0" applyNumberFormat="1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14" fontId="7" fillId="8" borderId="16" xfId="0" applyNumberFormat="1" applyFont="1" applyFill="1" applyBorder="1" applyAlignment="1">
      <alignment horizontal="center" vertical="center" wrapText="1"/>
    </xf>
    <xf numFmtId="14" fontId="7" fillId="8" borderId="13" xfId="0" applyNumberFormat="1" applyFont="1" applyFill="1" applyBorder="1" applyAlignment="1">
      <alignment horizontal="center" vertical="center" wrapText="1"/>
    </xf>
    <xf numFmtId="14" fontId="7" fillId="8" borderId="41" xfId="0" applyNumberFormat="1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14" fontId="7" fillId="11" borderId="24" xfId="0" applyNumberFormat="1" applyFont="1" applyFill="1" applyBorder="1" applyAlignment="1">
      <alignment horizontal="center" vertical="center" wrapText="1"/>
    </xf>
    <xf numFmtId="14" fontId="7" fillId="11" borderId="23" xfId="0" applyNumberFormat="1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/>
    </xf>
    <xf numFmtId="14" fontId="7" fillId="9" borderId="19" xfId="0" applyNumberFormat="1" applyFont="1" applyFill="1" applyBorder="1" applyAlignment="1">
      <alignment horizontal="center" vertical="center" wrapText="1"/>
    </xf>
    <xf numFmtId="14" fontId="7" fillId="9" borderId="19" xfId="0" applyNumberFormat="1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14" fontId="7" fillId="8" borderId="25" xfId="0" applyNumberFormat="1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14" fontId="7" fillId="4" borderId="21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1" xfId="0" applyNumberFormat="1" applyFont="1" applyFill="1" applyBorder="1" applyAlignment="1">
      <alignment horizontal="center" vertical="center" wrapText="1"/>
    </xf>
    <xf numFmtId="14" fontId="7" fillId="4" borderId="23" xfId="0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14" fontId="7" fillId="8" borderId="21" xfId="0" applyNumberFormat="1" applyFont="1" applyFill="1" applyBorder="1" applyAlignment="1">
      <alignment horizontal="center" vertical="center"/>
    </xf>
    <xf numFmtId="14" fontId="7" fillId="8" borderId="22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1" xfId="0" applyNumberFormat="1" applyFont="1" applyFill="1" applyBorder="1" applyAlignment="1">
      <alignment horizontal="center" vertical="center" wrapText="1"/>
    </xf>
    <xf numFmtId="14" fontId="7" fillId="8" borderId="22" xfId="0" applyNumberFormat="1" applyFont="1" applyFill="1" applyBorder="1" applyAlignment="1">
      <alignment horizontal="center" vertical="center" wrapText="1"/>
    </xf>
    <xf numFmtId="14" fontId="7" fillId="8" borderId="23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4" fontId="7" fillId="6" borderId="19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 wrapText="1"/>
    </xf>
    <xf numFmtId="14" fontId="7" fillId="6" borderId="21" xfId="0" applyNumberFormat="1" applyFont="1" applyFill="1" applyBorder="1" applyAlignment="1">
      <alignment horizontal="center" vertical="center"/>
    </xf>
    <xf numFmtId="14" fontId="7" fillId="6" borderId="22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14" fontId="7" fillId="6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PERSONAS CONDENADAS</c:v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45000">
                  <a:schemeClr val="accent1">
                    <a:lumMod val="45000"/>
                    <a:lumOff val="55000"/>
                  </a:schemeClr>
                </a:gs>
                <a:gs pos="57000">
                  <a:schemeClr val="accent1">
                    <a:lumMod val="7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 prstMaterial="metal">
              <a:bevelT prst="angle"/>
              <a:bevelB w="114300" prst="hardEdge"/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CONSOLIDADO!$B$15:$K$15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TOTAL</c:v>
                </c:pt>
              </c:strCache>
            </c:strRef>
          </c:cat>
          <c:val>
            <c:numRef>
              <c:f>CONSOLIDADO!$B$16:$K$16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10</c:v>
                </c:pt>
                <c:pt idx="3">
                  <c:v>3</c:v>
                </c:pt>
                <c:pt idx="4">
                  <c:v>4</c:v>
                </c:pt>
                <c:pt idx="5">
                  <c:v>12</c:v>
                </c:pt>
                <c:pt idx="6">
                  <c:v>14</c:v>
                </c:pt>
                <c:pt idx="7">
                  <c:v>5</c:v>
                </c:pt>
                <c:pt idx="8">
                  <c:v>8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0-42AD-B19A-DCEF639AF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0215040"/>
        <c:axId val="140216576"/>
        <c:axId val="0"/>
      </c:bar3DChart>
      <c:catAx>
        <c:axId val="140215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40216576"/>
        <c:crosses val="autoZero"/>
        <c:auto val="1"/>
        <c:lblAlgn val="ctr"/>
        <c:lblOffset val="100"/>
        <c:noMultiLvlLbl val="0"/>
      </c:catAx>
      <c:valAx>
        <c:axId val="14021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4021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CANTIDAD DE SENTENCIAS DEFINITIVAS</c:v>
          </c:tx>
          <c:spPr>
            <a:gradFill flip="none" rotWithShape="1">
              <a:gsLst>
                <a:gs pos="51000">
                  <a:schemeClr val="bg1">
                    <a:lumMod val="95000"/>
                  </a:schemeClr>
                </a:gs>
                <a:gs pos="23000">
                  <a:schemeClr val="accent1">
                    <a:lumMod val="89000"/>
                  </a:schemeClr>
                </a:gs>
                <a:gs pos="69000">
                  <a:schemeClr val="accent1">
                    <a:lumMod val="75000"/>
                  </a:schemeClr>
                </a:gs>
                <a:gs pos="97000">
                  <a:schemeClr val="accent1">
                    <a:lumMod val="70000"/>
                  </a:schemeClr>
                </a:gs>
              </a:gsLst>
              <a:path path="shape">
                <a:fillToRect l="50000" t="50000" r="50000" b="50000"/>
              </a:path>
              <a:tileRect/>
            </a:gra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 prstMaterial="dkEdge">
              <a:bevelT/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CONSOLIDADO!$B$40:$K$41</c:f>
              <c:multiLvlStrCache>
                <c:ptCount val="10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TOTAL</c:v>
                  </c:pt>
                </c:lvl>
                <c:lvl>
                  <c:pt idx="0">
                    <c:v>NUMERO DE SENTENCIAS DEFINITIVAS DICTADAS</c:v>
                  </c:pt>
                </c:lvl>
              </c:multiLvlStrCache>
            </c:multiLvlStrRef>
          </c:cat>
          <c:val>
            <c:numRef>
              <c:f>CONSOLIDADO!$B$42:$K$42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3-4825-B34F-914A2527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0241920"/>
        <c:axId val="139854592"/>
        <c:axId val="0"/>
      </c:bar3DChart>
      <c:catAx>
        <c:axId val="14024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39854592"/>
        <c:crosses val="autoZero"/>
        <c:auto val="1"/>
        <c:lblAlgn val="ctr"/>
        <c:lblOffset val="100"/>
        <c:noMultiLvlLbl val="0"/>
      </c:catAx>
      <c:valAx>
        <c:axId val="13985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402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Numero de Sentencias Definitivas y Personas condenadas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pieChart>
        <c:varyColors val="1"/>
        <c:ser>
          <c:idx val="0"/>
          <c:order val="0"/>
          <c:spPr>
            <a:gradFill flip="none" rotWithShape="1">
              <a:gsLst>
                <a:gs pos="85000">
                  <a:srgbClr val="D99593"/>
                </a:gs>
                <a:gs pos="43000">
                  <a:schemeClr val="tx1">
                    <a:lumMod val="85000"/>
                    <a:lumOff val="15000"/>
                  </a:schemeClr>
                </a:gs>
                <a:gs pos="63000">
                  <a:schemeClr val="accent2">
                    <a:lumMod val="97000"/>
                    <a:lumOff val="3000"/>
                  </a:schemeClr>
                </a:gs>
                <a:gs pos="23000">
                  <a:schemeClr val="accent2">
                    <a:lumMod val="60000"/>
                    <a:lumOff val="4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  <a:effectLst>
              <a:innerShdw blurRad="762000" dist="1117600" dir="11160000">
                <a:schemeClr val="accent3">
                  <a:lumMod val="20000"/>
                  <a:lumOff val="80000"/>
                  <a:alpha val="99000"/>
                </a:schemeClr>
              </a:innerShdw>
              <a:softEdge rad="812800"/>
            </a:effectLst>
            <a:scene3d>
              <a:camera prst="orthographicFront"/>
              <a:lightRig rig="freezing" dir="t"/>
            </a:scene3d>
            <a:sp3d prstMaterial="translucentPowder">
              <a:bevelT w="139700" h="139700" prst="divot"/>
              <a:bevelB w="139700" h="139700" prst="divot"/>
            </a:sp3d>
          </c:spPr>
          <c:dPt>
            <c:idx val="0"/>
            <c:bubble3D val="0"/>
            <c:spPr>
              <a:gradFill flip="none" rotWithShape="1">
                <a:gsLst>
                  <a:gs pos="85000">
                    <a:srgbClr val="D99593"/>
                  </a:gs>
                  <a:gs pos="43000">
                    <a:schemeClr val="tx1">
                      <a:lumMod val="85000"/>
                      <a:lumOff val="15000"/>
                    </a:schemeClr>
                  </a:gs>
                  <a:gs pos="63000">
                    <a:schemeClr val="accent2">
                      <a:lumMod val="97000"/>
                      <a:lumOff val="3000"/>
                    </a:schemeClr>
                  </a:gs>
                  <a:gs pos="23000">
                    <a:schemeClr val="accent2">
                      <a:lumMod val="60000"/>
                      <a:lumOff val="4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solidFill>
                  <a:schemeClr val="lt1"/>
                </a:solidFill>
              </a:ln>
              <a:effectLst>
                <a:innerShdw blurRad="762000" dist="1117600" dir="11160000">
                  <a:schemeClr val="accent3">
                    <a:lumMod val="20000"/>
                    <a:lumOff val="80000"/>
                    <a:alpha val="99000"/>
                  </a:schemeClr>
                </a:innerShdw>
                <a:softEdge rad="812800"/>
              </a:effectLst>
              <a:scene3d>
                <a:camera prst="orthographicFront"/>
                <a:lightRig rig="freezing" dir="t"/>
              </a:scene3d>
              <a:sp3d prstMaterial="translucentPowder">
                <a:bevelT w="139700" h="139700" prst="divot"/>
                <a:bevelB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1-B29F-4A1E-B72C-6A076F2FBEDF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85000">
                    <a:srgbClr val="D99593"/>
                  </a:gs>
                  <a:gs pos="43000">
                    <a:schemeClr val="tx1">
                      <a:lumMod val="85000"/>
                      <a:lumOff val="15000"/>
                    </a:schemeClr>
                  </a:gs>
                  <a:gs pos="63000">
                    <a:schemeClr val="accent2">
                      <a:lumMod val="97000"/>
                      <a:lumOff val="3000"/>
                    </a:schemeClr>
                  </a:gs>
                  <a:gs pos="23000">
                    <a:schemeClr val="accent2">
                      <a:lumMod val="60000"/>
                      <a:lumOff val="4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solidFill>
                  <a:schemeClr val="lt1"/>
                </a:solidFill>
              </a:ln>
              <a:effectLst>
                <a:innerShdw blurRad="762000" dist="1117600" dir="11160000">
                  <a:schemeClr val="accent3">
                    <a:lumMod val="20000"/>
                    <a:lumOff val="80000"/>
                    <a:alpha val="99000"/>
                  </a:schemeClr>
                </a:innerShdw>
                <a:softEdge rad="812800"/>
              </a:effectLst>
              <a:scene3d>
                <a:camera prst="orthographicFront"/>
                <a:lightRig rig="freezing" dir="t"/>
              </a:scene3d>
              <a:sp3d prstMaterial="translucentPowder">
                <a:bevelT w="139700" h="139700" prst="divot"/>
                <a:bevelB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3-B29F-4A1E-B72C-6A076F2FBEDF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85000">
                    <a:srgbClr val="D99593"/>
                  </a:gs>
                  <a:gs pos="43000">
                    <a:schemeClr val="tx1">
                      <a:lumMod val="85000"/>
                      <a:lumOff val="15000"/>
                    </a:schemeClr>
                  </a:gs>
                  <a:gs pos="63000">
                    <a:schemeClr val="accent2">
                      <a:lumMod val="97000"/>
                      <a:lumOff val="3000"/>
                    </a:schemeClr>
                  </a:gs>
                  <a:gs pos="23000">
                    <a:schemeClr val="accent2">
                      <a:lumMod val="60000"/>
                      <a:lumOff val="4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solidFill>
                  <a:schemeClr val="lt1"/>
                </a:solidFill>
              </a:ln>
              <a:effectLst>
                <a:innerShdw blurRad="762000" dist="1117600" dir="11160000">
                  <a:schemeClr val="accent3">
                    <a:lumMod val="20000"/>
                    <a:lumOff val="80000"/>
                    <a:alpha val="99000"/>
                  </a:schemeClr>
                </a:innerShdw>
                <a:softEdge rad="812800"/>
              </a:effectLst>
              <a:scene3d>
                <a:camera prst="orthographicFront"/>
                <a:lightRig rig="freezing" dir="t"/>
              </a:scene3d>
              <a:sp3d prstMaterial="translucentPowder">
                <a:bevelT w="139700" h="139700" prst="divot"/>
                <a:bevelB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5-B29F-4A1E-B72C-6A076F2FBEDF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85000">
                    <a:srgbClr val="D99593"/>
                  </a:gs>
                  <a:gs pos="43000">
                    <a:schemeClr val="tx1">
                      <a:lumMod val="85000"/>
                      <a:lumOff val="15000"/>
                    </a:schemeClr>
                  </a:gs>
                  <a:gs pos="63000">
                    <a:schemeClr val="accent2">
                      <a:lumMod val="97000"/>
                      <a:lumOff val="3000"/>
                    </a:schemeClr>
                  </a:gs>
                  <a:gs pos="23000">
                    <a:schemeClr val="accent2">
                      <a:lumMod val="60000"/>
                      <a:lumOff val="4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solidFill>
                  <a:schemeClr val="lt1"/>
                </a:solidFill>
              </a:ln>
              <a:effectLst>
                <a:innerShdw blurRad="762000" dist="1117600" dir="11160000">
                  <a:schemeClr val="accent3">
                    <a:lumMod val="20000"/>
                    <a:lumOff val="80000"/>
                    <a:alpha val="99000"/>
                  </a:schemeClr>
                </a:innerShdw>
                <a:softEdge rad="812800"/>
              </a:effectLst>
              <a:scene3d>
                <a:camera prst="orthographicFront"/>
                <a:lightRig rig="freezing" dir="t"/>
              </a:scene3d>
              <a:sp3d prstMaterial="translucentPowder">
                <a:bevelT w="139700" h="139700" prst="divot"/>
                <a:bevelB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7-B29F-4A1E-B72C-6A076F2FBEDF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85000">
                    <a:srgbClr val="D99593"/>
                  </a:gs>
                  <a:gs pos="43000">
                    <a:schemeClr val="tx1">
                      <a:lumMod val="85000"/>
                      <a:lumOff val="15000"/>
                    </a:schemeClr>
                  </a:gs>
                  <a:gs pos="63000">
                    <a:schemeClr val="accent2">
                      <a:lumMod val="97000"/>
                      <a:lumOff val="3000"/>
                    </a:schemeClr>
                  </a:gs>
                  <a:gs pos="23000">
                    <a:schemeClr val="accent2">
                      <a:lumMod val="60000"/>
                      <a:lumOff val="4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solidFill>
                  <a:schemeClr val="lt1"/>
                </a:solidFill>
              </a:ln>
              <a:effectLst>
                <a:innerShdw blurRad="762000" dist="1117600" dir="11160000">
                  <a:schemeClr val="accent3">
                    <a:lumMod val="20000"/>
                    <a:lumOff val="80000"/>
                    <a:alpha val="99000"/>
                  </a:schemeClr>
                </a:innerShdw>
                <a:softEdge rad="812800"/>
              </a:effectLst>
              <a:scene3d>
                <a:camera prst="orthographicFront"/>
                <a:lightRig rig="freezing" dir="t"/>
              </a:scene3d>
              <a:sp3d prstMaterial="translucentPowder">
                <a:bevelT w="139700" h="139700" prst="divot"/>
                <a:bevelB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9-B29F-4A1E-B72C-6A076F2FBEDF}"/>
              </c:ext>
            </c:extLst>
          </c:dPt>
          <c:dPt>
            <c:idx val="5"/>
            <c:bubble3D val="0"/>
            <c:spPr>
              <a:gradFill flip="none" rotWithShape="1">
                <a:gsLst>
                  <a:gs pos="85000">
                    <a:srgbClr val="D99593"/>
                  </a:gs>
                  <a:gs pos="43000">
                    <a:schemeClr val="tx1">
                      <a:lumMod val="85000"/>
                      <a:lumOff val="15000"/>
                    </a:schemeClr>
                  </a:gs>
                  <a:gs pos="63000">
                    <a:schemeClr val="accent2">
                      <a:lumMod val="97000"/>
                      <a:lumOff val="3000"/>
                    </a:schemeClr>
                  </a:gs>
                  <a:gs pos="23000">
                    <a:schemeClr val="accent2">
                      <a:lumMod val="60000"/>
                      <a:lumOff val="4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solidFill>
                  <a:schemeClr val="lt1"/>
                </a:solidFill>
              </a:ln>
              <a:effectLst>
                <a:innerShdw blurRad="762000" dist="1117600" dir="11160000">
                  <a:schemeClr val="accent3">
                    <a:lumMod val="20000"/>
                    <a:lumOff val="80000"/>
                    <a:alpha val="99000"/>
                  </a:schemeClr>
                </a:innerShdw>
                <a:softEdge rad="812800"/>
              </a:effectLst>
              <a:scene3d>
                <a:camera prst="orthographicFront"/>
                <a:lightRig rig="freezing" dir="t"/>
              </a:scene3d>
              <a:sp3d prstMaterial="translucentPowder">
                <a:bevelT w="139700" h="139700" prst="divot"/>
                <a:bevelB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B-B29F-4A1E-B72C-6A076F2FBEDF}"/>
              </c:ext>
            </c:extLst>
          </c:dPt>
          <c:dPt>
            <c:idx val="6"/>
            <c:bubble3D val="0"/>
            <c:spPr>
              <a:gradFill flip="none" rotWithShape="1">
                <a:gsLst>
                  <a:gs pos="85000">
                    <a:srgbClr val="D99593"/>
                  </a:gs>
                  <a:gs pos="43000">
                    <a:schemeClr val="tx1">
                      <a:lumMod val="85000"/>
                      <a:lumOff val="15000"/>
                    </a:schemeClr>
                  </a:gs>
                  <a:gs pos="63000">
                    <a:schemeClr val="accent2">
                      <a:lumMod val="97000"/>
                      <a:lumOff val="3000"/>
                    </a:schemeClr>
                  </a:gs>
                  <a:gs pos="23000">
                    <a:schemeClr val="accent2">
                      <a:lumMod val="60000"/>
                      <a:lumOff val="4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solidFill>
                  <a:schemeClr val="lt1"/>
                </a:solidFill>
              </a:ln>
              <a:effectLst>
                <a:innerShdw blurRad="762000" dist="1117600" dir="11160000">
                  <a:schemeClr val="accent3">
                    <a:lumMod val="20000"/>
                    <a:lumOff val="80000"/>
                    <a:alpha val="99000"/>
                  </a:schemeClr>
                </a:innerShdw>
                <a:softEdge rad="812800"/>
              </a:effectLst>
              <a:scene3d>
                <a:camera prst="orthographicFront"/>
                <a:lightRig rig="freezing" dir="t"/>
              </a:scene3d>
              <a:sp3d prstMaterial="translucentPowder">
                <a:bevelT w="139700" h="139700" prst="divot"/>
                <a:bevelB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D-B29F-4A1E-B72C-6A076F2FBEDF}"/>
              </c:ext>
            </c:extLst>
          </c:dPt>
          <c:dPt>
            <c:idx val="7"/>
            <c:bubble3D val="0"/>
            <c:spPr>
              <a:gradFill flip="none" rotWithShape="1">
                <a:gsLst>
                  <a:gs pos="85000">
                    <a:srgbClr val="D99593"/>
                  </a:gs>
                  <a:gs pos="43000">
                    <a:schemeClr val="tx1">
                      <a:lumMod val="85000"/>
                      <a:lumOff val="15000"/>
                    </a:schemeClr>
                  </a:gs>
                  <a:gs pos="63000">
                    <a:schemeClr val="accent2">
                      <a:lumMod val="97000"/>
                      <a:lumOff val="3000"/>
                    </a:schemeClr>
                  </a:gs>
                  <a:gs pos="23000">
                    <a:schemeClr val="accent2">
                      <a:lumMod val="60000"/>
                      <a:lumOff val="4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solidFill>
                  <a:schemeClr val="lt1"/>
                </a:solidFill>
              </a:ln>
              <a:effectLst>
                <a:innerShdw blurRad="762000" dist="1117600" dir="11160000">
                  <a:schemeClr val="accent3">
                    <a:lumMod val="20000"/>
                    <a:lumOff val="80000"/>
                    <a:alpha val="99000"/>
                  </a:schemeClr>
                </a:innerShdw>
                <a:softEdge rad="812800"/>
              </a:effectLst>
              <a:scene3d>
                <a:camera prst="orthographicFront"/>
                <a:lightRig rig="freezing" dir="t"/>
              </a:scene3d>
              <a:sp3d prstMaterial="translucentPowder">
                <a:bevelT w="139700" h="139700" prst="divot"/>
                <a:bevelB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0F-B29F-4A1E-B72C-6A076F2FBEDF}"/>
              </c:ext>
            </c:extLst>
          </c:dPt>
          <c:dPt>
            <c:idx val="8"/>
            <c:bubble3D val="0"/>
            <c:spPr>
              <a:gradFill flip="none" rotWithShape="1">
                <a:gsLst>
                  <a:gs pos="85000">
                    <a:srgbClr val="D99593"/>
                  </a:gs>
                  <a:gs pos="43000">
                    <a:schemeClr val="tx1">
                      <a:lumMod val="85000"/>
                      <a:lumOff val="15000"/>
                    </a:schemeClr>
                  </a:gs>
                  <a:gs pos="63000">
                    <a:schemeClr val="accent2">
                      <a:lumMod val="97000"/>
                      <a:lumOff val="3000"/>
                    </a:schemeClr>
                  </a:gs>
                  <a:gs pos="23000">
                    <a:schemeClr val="accent2">
                      <a:lumMod val="60000"/>
                      <a:lumOff val="4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solidFill>
                  <a:schemeClr val="lt1"/>
                </a:solidFill>
              </a:ln>
              <a:effectLst>
                <a:innerShdw blurRad="762000" dist="1117600" dir="11160000">
                  <a:schemeClr val="accent3">
                    <a:lumMod val="20000"/>
                    <a:lumOff val="80000"/>
                    <a:alpha val="99000"/>
                  </a:schemeClr>
                </a:innerShdw>
                <a:softEdge rad="812800"/>
              </a:effectLst>
              <a:scene3d>
                <a:camera prst="orthographicFront"/>
                <a:lightRig rig="freezing" dir="t"/>
              </a:scene3d>
              <a:sp3d prstMaterial="translucentPowder">
                <a:bevelT w="139700" h="139700" prst="divot"/>
                <a:bevelB w="139700" h="139700" prst="divot"/>
              </a:sp3d>
            </c:spPr>
            <c:extLst>
              <c:ext xmlns:c16="http://schemas.microsoft.com/office/drawing/2014/chart" uri="{C3380CC4-5D6E-409C-BE32-E72D297353CC}">
                <c16:uniqueId val="{00000011-B29F-4A1E-B72C-6A076F2FBE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CONSOLIDADO!$C$63:$K$63</c:f>
              <c:strCache>
                <c:ptCount val="5"/>
                <c:pt idx="0">
                  <c:v>CANTIDAD DE PERSONAS CONDENADAS</c:v>
                </c:pt>
                <c:pt idx="4">
                  <c:v>CANTIDAD DE SENTENCIAS</c:v>
                </c:pt>
              </c:strCache>
            </c:strRef>
          </c:cat>
          <c:val>
            <c:numRef>
              <c:f>CONSOLIDADO!$C$64:$K$64</c:f>
              <c:numCache>
                <c:formatCode>General</c:formatCode>
                <c:ptCount val="9"/>
                <c:pt idx="0">
                  <c:v>62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A-49EF-A7FC-388D25545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196891</xdr:colOff>
      <xdr:row>17</xdr:row>
      <xdr:rowOff>39339</xdr:rowOff>
    </xdr:from>
    <xdr:to>
      <xdr:col>11</xdr:col>
      <xdr:colOff>574109</xdr:colOff>
      <xdr:row>35</xdr:row>
      <xdr:rowOff>91336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352033</xdr:colOff>
      <xdr:row>44</xdr:row>
      <xdr:rowOff>29161</xdr:rowOff>
    </xdr:from>
    <xdr:to>
      <xdr:col>11</xdr:col>
      <xdr:colOff>508869</xdr:colOff>
      <xdr:row>58</xdr:row>
      <xdr:rowOff>195718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314194</xdr:colOff>
      <xdr:row>0</xdr:row>
      <xdr:rowOff>65241</xdr:rowOff>
    </xdr:from>
    <xdr:ext cx="2126815" cy="835068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4194" y="65241"/>
          <a:ext cx="2126815" cy="835068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182671</xdr:colOff>
      <xdr:row>1</xdr:row>
      <xdr:rowOff>26095</xdr:rowOff>
    </xdr:from>
    <xdr:ext cx="1438275" cy="609600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80034" y="221814"/>
          <a:ext cx="1438275" cy="609600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16961</xdr:colOff>
      <xdr:row>65</xdr:row>
      <xdr:rowOff>37578</xdr:rowOff>
    </xdr:from>
    <xdr:to>
      <xdr:col>10</xdr:col>
      <xdr:colOff>717636</xdr:colOff>
      <xdr:row>79</xdr:row>
      <xdr:rowOff>40710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22715CD-28BB-425C-9113-B8F54E32B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79"/>
  <sheetViews>
    <sheetView topLeftCell="A55" zoomScale="73" zoomScaleNormal="73" workbookViewId="0">
      <selection activeCell="O71" sqref="O71"/>
    </sheetView>
  </sheetViews>
  <sheetFormatPr baseColWidth="10" defaultRowHeight="15" x14ac:dyDescent="0.25"/>
  <cols>
    <col min="1" max="1" width="11.42578125" style="6"/>
    <col min="2" max="2" width="9" customWidth="1"/>
    <col min="3" max="3" width="10.85546875" customWidth="1"/>
    <col min="4" max="4" width="12.42578125" customWidth="1"/>
    <col min="5" max="5" width="9.7109375" customWidth="1"/>
    <col min="6" max="6" width="12" customWidth="1"/>
    <col min="7" max="7" width="10.28515625" customWidth="1"/>
    <col min="8" max="8" width="9.5703125" style="2" customWidth="1"/>
    <col min="9" max="9" width="11.140625" style="6" customWidth="1"/>
    <col min="10" max="10" width="10.28515625" style="6" customWidth="1"/>
    <col min="11" max="11" width="14.42578125" customWidth="1"/>
    <col min="12" max="12" width="23.140625" customWidth="1"/>
    <col min="13" max="13" width="37" customWidth="1"/>
    <col min="14" max="14" width="30.42578125" customWidth="1"/>
  </cols>
  <sheetData>
    <row r="1" spans="1:11" s="2" customFormat="1" x14ac:dyDescent="0.25">
      <c r="A1" s="6"/>
      <c r="I1" s="6"/>
      <c r="J1" s="6"/>
    </row>
    <row r="2" spans="1:11" s="4" customFormat="1" x14ac:dyDescent="0.25">
      <c r="A2" s="6"/>
      <c r="I2" s="6"/>
      <c r="J2" s="6"/>
    </row>
    <row r="3" spans="1:11" s="4" customFormat="1" x14ac:dyDescent="0.25">
      <c r="A3" s="6"/>
      <c r="I3" s="6"/>
      <c r="J3" s="6"/>
    </row>
    <row r="4" spans="1:11" s="2" customFormat="1" x14ac:dyDescent="0.25">
      <c r="A4" s="6"/>
      <c r="I4" s="6"/>
      <c r="J4" s="6"/>
    </row>
    <row r="6" spans="1:11" s="108" customFormat="1" x14ac:dyDescent="0.25"/>
    <row r="7" spans="1:11" s="108" customFormat="1" ht="15" customHeight="1" x14ac:dyDescent="0.25">
      <c r="B7" s="124" t="s">
        <v>264</v>
      </c>
      <c r="C7" s="124"/>
      <c r="D7" s="124"/>
      <c r="E7" s="124"/>
      <c r="F7" s="124"/>
      <c r="G7" s="124"/>
      <c r="H7" s="124"/>
      <c r="I7" s="124"/>
      <c r="J7" s="124"/>
      <c r="K7" s="124"/>
    </row>
    <row r="8" spans="1:11" s="108" customFormat="1" x14ac:dyDescent="0.25"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 s="108" customFormat="1" x14ac:dyDescent="0.25"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s="108" customFormat="1" x14ac:dyDescent="0.25">
      <c r="B10" s="124"/>
      <c r="C10" s="124"/>
      <c r="D10" s="124"/>
      <c r="E10" s="124"/>
      <c r="F10" s="124"/>
      <c r="G10" s="124"/>
      <c r="H10" s="124"/>
      <c r="I10" s="124"/>
      <c r="J10" s="124"/>
      <c r="K10" s="124"/>
    </row>
    <row r="11" spans="1:11" s="119" customFormat="1" x14ac:dyDescent="0.25"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s="119" customFormat="1" x14ac:dyDescent="0.25"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s="119" customFormat="1" x14ac:dyDescent="0.25"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s="108" customFormat="1" ht="18.75" x14ac:dyDescent="0.4">
      <c r="B14" s="127" t="s">
        <v>259</v>
      </c>
      <c r="C14" s="127"/>
      <c r="D14" s="127"/>
      <c r="E14" s="127"/>
      <c r="F14" s="127"/>
      <c r="G14" s="127"/>
      <c r="H14" s="127"/>
      <c r="I14" s="127"/>
      <c r="J14" s="127"/>
      <c r="K14" s="127"/>
    </row>
    <row r="15" spans="1:11" s="108" customFormat="1" ht="30.75" customHeight="1" x14ac:dyDescent="0.25">
      <c r="B15" s="109">
        <v>2015</v>
      </c>
      <c r="C15" s="109">
        <v>2016</v>
      </c>
      <c r="D15" s="109">
        <v>2017</v>
      </c>
      <c r="E15" s="109">
        <v>2018</v>
      </c>
      <c r="F15" s="109">
        <v>2019</v>
      </c>
      <c r="G15" s="109">
        <v>2020</v>
      </c>
      <c r="H15" s="109">
        <v>2021</v>
      </c>
      <c r="I15" s="109">
        <v>2022</v>
      </c>
      <c r="J15" s="109">
        <v>2023</v>
      </c>
      <c r="K15" s="109" t="s">
        <v>138</v>
      </c>
    </row>
    <row r="16" spans="1:11" s="108" customFormat="1" ht="34.5" customHeight="1" x14ac:dyDescent="0.25">
      <c r="B16" s="110">
        <v>3</v>
      </c>
      <c r="C16" s="110">
        <v>3</v>
      </c>
      <c r="D16" s="110">
        <v>10</v>
      </c>
      <c r="E16" s="110">
        <v>3</v>
      </c>
      <c r="F16" s="110">
        <v>4</v>
      </c>
      <c r="G16" s="110">
        <v>12</v>
      </c>
      <c r="H16" s="110">
        <v>14</v>
      </c>
      <c r="I16" s="110">
        <v>5</v>
      </c>
      <c r="J16" s="110">
        <v>8</v>
      </c>
      <c r="K16" s="111">
        <f>SUM(B16:J16)</f>
        <v>62</v>
      </c>
    </row>
    <row r="17" spans="1:18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O17" s="25"/>
    </row>
    <row r="18" spans="1:18" s="2" customFormat="1" x14ac:dyDescent="0.25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8" s="2" customFormat="1" x14ac:dyDescent="0.25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R19" s="67"/>
    </row>
    <row r="20" spans="1:18" s="2" customFormat="1" x14ac:dyDescent="0.25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8" s="2" customFormat="1" x14ac:dyDescent="0.25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8" s="2" customFormat="1" x14ac:dyDescent="0.25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8" s="2" customFormat="1" x14ac:dyDescent="0.2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8" s="2" customFormat="1" x14ac:dyDescent="0.25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8" s="2" customFormat="1" x14ac:dyDescent="0.25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8" s="2" customFormat="1" x14ac:dyDescent="0.2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8" s="2" customFormat="1" x14ac:dyDescent="0.2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8" s="2" customFormat="1" x14ac:dyDescent="0.25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8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8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8" s="6" customForma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8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 s="6" customForma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 s="6" customFormat="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 s="6" customForma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 s="6" customFormat="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 s="6" customForma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 s="6" customFormat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s="6" customFormat="1" ht="14.25" customHeight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s="108" customFormat="1" ht="31.5" customHeight="1" x14ac:dyDescent="0.4">
      <c r="B40" s="127" t="s">
        <v>260</v>
      </c>
      <c r="C40" s="127"/>
      <c r="D40" s="127"/>
      <c r="E40" s="127"/>
      <c r="F40" s="127"/>
      <c r="G40" s="127"/>
      <c r="H40" s="127"/>
      <c r="I40" s="127"/>
      <c r="J40" s="127"/>
      <c r="K40" s="127"/>
    </row>
    <row r="41" spans="2:11" s="108" customFormat="1" x14ac:dyDescent="0.25">
      <c r="B41" s="112">
        <v>2015</v>
      </c>
      <c r="C41" s="112">
        <v>2016</v>
      </c>
      <c r="D41" s="112">
        <v>2017</v>
      </c>
      <c r="E41" s="112">
        <v>2018</v>
      </c>
      <c r="F41" s="112">
        <v>2019</v>
      </c>
      <c r="G41" s="112">
        <v>2020</v>
      </c>
      <c r="H41" s="112">
        <v>2021</v>
      </c>
      <c r="I41" s="112">
        <v>2022</v>
      </c>
      <c r="J41" s="112">
        <v>2023</v>
      </c>
      <c r="K41" s="112" t="s">
        <v>138</v>
      </c>
    </row>
    <row r="42" spans="2:11" s="108" customFormat="1" x14ac:dyDescent="0.25">
      <c r="B42" s="110">
        <v>1</v>
      </c>
      <c r="C42" s="110">
        <v>2</v>
      </c>
      <c r="D42" s="110">
        <v>7</v>
      </c>
      <c r="E42" s="110">
        <v>2</v>
      </c>
      <c r="F42" s="110">
        <v>2</v>
      </c>
      <c r="G42" s="110">
        <v>7</v>
      </c>
      <c r="H42" s="110">
        <v>8</v>
      </c>
      <c r="I42" s="110">
        <v>3</v>
      </c>
      <c r="J42" s="110">
        <v>6</v>
      </c>
      <c r="K42" s="110">
        <f>SUM(B42:J42)</f>
        <v>38</v>
      </c>
    </row>
    <row r="43" spans="2:11" s="108" customFormat="1" x14ac:dyDescent="0.25">
      <c r="B43" s="118"/>
      <c r="C43" s="118"/>
      <c r="D43" s="118"/>
      <c r="E43" s="118"/>
      <c r="F43" s="118"/>
      <c r="G43" s="118"/>
      <c r="H43" s="118"/>
      <c r="I43" s="118"/>
      <c r="J43" s="118"/>
      <c r="K43" s="118"/>
    </row>
    <row r="44" spans="2:11" s="108" customFormat="1" x14ac:dyDescent="0.25">
      <c r="B44" s="118"/>
      <c r="C44" s="118"/>
      <c r="D44" s="118"/>
      <c r="E44" s="118"/>
      <c r="F44" s="118"/>
      <c r="G44" s="118"/>
      <c r="H44" s="118"/>
      <c r="I44" s="118"/>
      <c r="J44" s="118"/>
      <c r="K44" s="118"/>
    </row>
    <row r="61" spans="3:11" s="6" customFormat="1" x14ac:dyDescent="0.25"/>
    <row r="63" spans="3:11" ht="90" customHeight="1" x14ac:dyDescent="0.25">
      <c r="C63" s="125" t="s">
        <v>139</v>
      </c>
      <c r="D63" s="125"/>
      <c r="E63" s="125"/>
      <c r="F63" s="125"/>
      <c r="G63" s="125" t="s">
        <v>140</v>
      </c>
      <c r="H63" s="125"/>
      <c r="I63" s="125"/>
      <c r="J63" s="125"/>
      <c r="K63" s="125"/>
    </row>
    <row r="64" spans="3:11" x14ac:dyDescent="0.25">
      <c r="C64" s="126">
        <v>62</v>
      </c>
      <c r="D64" s="126"/>
      <c r="E64" s="126"/>
      <c r="F64" s="126"/>
      <c r="G64" s="126">
        <v>38</v>
      </c>
      <c r="H64" s="126"/>
      <c r="I64" s="126"/>
      <c r="J64" s="126"/>
      <c r="K64" s="126"/>
    </row>
    <row r="65" spans="3:4" x14ac:dyDescent="0.25">
      <c r="C65" s="3"/>
      <c r="D65" s="3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9" spans="3:4" x14ac:dyDescent="0.25">
      <c r="C79" s="6"/>
      <c r="D79" s="6"/>
    </row>
  </sheetData>
  <mergeCells count="7">
    <mergeCell ref="B7:K10"/>
    <mergeCell ref="C63:F63"/>
    <mergeCell ref="C64:F64"/>
    <mergeCell ref="G63:K63"/>
    <mergeCell ref="G64:K64"/>
    <mergeCell ref="B14:K14"/>
    <mergeCell ref="B40:K4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O15"/>
  <sheetViews>
    <sheetView tabSelected="1" topLeftCell="A7" zoomScale="68" zoomScaleNormal="68" workbookViewId="0">
      <selection activeCell="G16" sqref="G16"/>
    </sheetView>
  </sheetViews>
  <sheetFormatPr baseColWidth="10" defaultRowHeight="15" x14ac:dyDescent="0.25"/>
  <cols>
    <col min="1" max="1" width="24.140625" customWidth="1"/>
    <col min="2" max="2" width="29.140625" customWidth="1"/>
    <col min="3" max="3" width="23.28515625" customWidth="1"/>
    <col min="4" max="4" width="39.28515625" customWidth="1"/>
    <col min="5" max="5" width="24.5703125" customWidth="1"/>
    <col min="6" max="6" width="18.7109375" customWidth="1"/>
    <col min="7" max="7" width="22" customWidth="1"/>
    <col min="8" max="8" width="42.85546875" customWidth="1"/>
    <col min="9" max="9" width="26.28515625" customWidth="1"/>
    <col min="10" max="10" width="14" customWidth="1"/>
    <col min="11" max="11" width="14.28515625" customWidth="1"/>
    <col min="12" max="12" width="33.42578125" customWidth="1"/>
  </cols>
  <sheetData>
    <row r="1" spans="1:15" s="6" customFormat="1" ht="18.75" x14ac:dyDescent="0.2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5" s="6" customFormat="1" ht="19.5" thickBo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5" s="9" customFormat="1" ht="90.75" customHeight="1" thickBot="1" x14ac:dyDescent="0.3">
      <c r="A3" s="61" t="s">
        <v>152</v>
      </c>
      <c r="B3" s="60" t="s">
        <v>153</v>
      </c>
      <c r="C3" s="56" t="s">
        <v>151</v>
      </c>
      <c r="D3" s="57" t="s">
        <v>147</v>
      </c>
      <c r="E3" s="57" t="s">
        <v>148</v>
      </c>
      <c r="F3" s="58" t="s">
        <v>149</v>
      </c>
      <c r="G3" s="57" t="s">
        <v>150</v>
      </c>
      <c r="H3" s="57" t="s">
        <v>146</v>
      </c>
      <c r="I3" s="59" t="s">
        <v>144</v>
      </c>
      <c r="J3" s="57" t="s">
        <v>143</v>
      </c>
      <c r="K3" s="60" t="s">
        <v>142</v>
      </c>
      <c r="L3" s="60" t="s">
        <v>141</v>
      </c>
      <c r="M3" s="8"/>
      <c r="N3" s="8"/>
      <c r="O3" s="8"/>
    </row>
    <row r="4" spans="1:15" s="5" customFormat="1" ht="67.5" customHeight="1" x14ac:dyDescent="0.25">
      <c r="A4" s="100" t="s">
        <v>2</v>
      </c>
      <c r="B4" s="97" t="s">
        <v>228</v>
      </c>
      <c r="C4" s="101" t="s">
        <v>215</v>
      </c>
      <c r="D4" s="97" t="s">
        <v>227</v>
      </c>
      <c r="E4" s="102">
        <v>43098</v>
      </c>
      <c r="F4" s="101" t="s">
        <v>211</v>
      </c>
      <c r="G4" s="103">
        <v>45040</v>
      </c>
      <c r="H4" s="97" t="s">
        <v>229</v>
      </c>
      <c r="I4" s="97" t="s">
        <v>219</v>
      </c>
      <c r="J4" s="101" t="s">
        <v>164</v>
      </c>
      <c r="K4" s="104">
        <v>7</v>
      </c>
      <c r="L4" s="98" t="s">
        <v>242</v>
      </c>
    </row>
    <row r="5" spans="1:15" s="5" customFormat="1" ht="79.5" customHeight="1" x14ac:dyDescent="0.25">
      <c r="A5" s="62" t="s">
        <v>2</v>
      </c>
      <c r="B5" s="52" t="s">
        <v>235</v>
      </c>
      <c r="C5" s="49" t="s">
        <v>216</v>
      </c>
      <c r="D5" s="53" t="s">
        <v>233</v>
      </c>
      <c r="E5" s="51">
        <v>43070</v>
      </c>
      <c r="F5" s="49" t="s">
        <v>212</v>
      </c>
      <c r="G5" s="48">
        <v>45128</v>
      </c>
      <c r="H5" s="50" t="s">
        <v>230</v>
      </c>
      <c r="I5" s="50" t="s">
        <v>220</v>
      </c>
      <c r="J5" s="49" t="s">
        <v>164</v>
      </c>
      <c r="K5" s="24">
        <v>13</v>
      </c>
      <c r="L5" s="98" t="s">
        <v>242</v>
      </c>
    </row>
    <row r="6" spans="1:15" s="5" customFormat="1" ht="65.25" customHeight="1" x14ac:dyDescent="0.25">
      <c r="A6" s="62" t="s">
        <v>2</v>
      </c>
      <c r="B6" s="52" t="s">
        <v>235</v>
      </c>
      <c r="C6" s="49" t="s">
        <v>216</v>
      </c>
      <c r="D6" s="53" t="s">
        <v>234</v>
      </c>
      <c r="E6" s="51">
        <v>43071</v>
      </c>
      <c r="F6" s="49" t="s">
        <v>212</v>
      </c>
      <c r="G6" s="48">
        <v>45128</v>
      </c>
      <c r="H6" s="50" t="s">
        <v>231</v>
      </c>
      <c r="I6" s="50" t="s">
        <v>221</v>
      </c>
      <c r="J6" s="49" t="s">
        <v>164</v>
      </c>
      <c r="K6" s="24">
        <v>5</v>
      </c>
      <c r="L6" s="98" t="s">
        <v>242</v>
      </c>
    </row>
    <row r="7" spans="1:15" s="5" customFormat="1" ht="57" customHeight="1" x14ac:dyDescent="0.25">
      <c r="A7" s="62" t="s">
        <v>2</v>
      </c>
      <c r="B7" s="54" t="s">
        <v>237</v>
      </c>
      <c r="C7" s="55" t="s">
        <v>217</v>
      </c>
      <c r="D7" s="50" t="s">
        <v>236</v>
      </c>
      <c r="E7" s="51">
        <v>42635</v>
      </c>
      <c r="F7" s="49" t="s">
        <v>213</v>
      </c>
      <c r="G7" s="48">
        <v>45183</v>
      </c>
      <c r="H7" s="50" t="s">
        <v>231</v>
      </c>
      <c r="I7" s="50" t="s">
        <v>222</v>
      </c>
      <c r="J7" s="49" t="s">
        <v>164</v>
      </c>
      <c r="K7" s="24">
        <v>5</v>
      </c>
      <c r="L7" s="98" t="s">
        <v>242</v>
      </c>
    </row>
    <row r="8" spans="1:15" s="5" customFormat="1" ht="53.25" customHeight="1" x14ac:dyDescent="0.25">
      <c r="A8" s="62" t="s">
        <v>2</v>
      </c>
      <c r="B8" s="54" t="s">
        <v>239</v>
      </c>
      <c r="C8" s="49" t="s">
        <v>218</v>
      </c>
      <c r="D8" s="54" t="s">
        <v>238</v>
      </c>
      <c r="E8" s="51">
        <v>43147</v>
      </c>
      <c r="F8" s="49" t="s">
        <v>214</v>
      </c>
      <c r="G8" s="48">
        <v>45196</v>
      </c>
      <c r="H8" s="49" t="s">
        <v>232</v>
      </c>
      <c r="I8" s="50" t="s">
        <v>223</v>
      </c>
      <c r="J8" s="49" t="s">
        <v>164</v>
      </c>
      <c r="K8" s="24">
        <v>5</v>
      </c>
      <c r="L8" s="98" t="s">
        <v>242</v>
      </c>
    </row>
    <row r="9" spans="1:15" s="5" customFormat="1" ht="74.25" customHeight="1" x14ac:dyDescent="0.25">
      <c r="A9" s="62" t="s">
        <v>2</v>
      </c>
      <c r="B9" s="54" t="s">
        <v>239</v>
      </c>
      <c r="C9" s="49" t="s">
        <v>218</v>
      </c>
      <c r="D9" s="54" t="s">
        <v>238</v>
      </c>
      <c r="E9" s="51">
        <v>43148</v>
      </c>
      <c r="F9" s="49" t="s">
        <v>214</v>
      </c>
      <c r="G9" s="48">
        <v>45196</v>
      </c>
      <c r="H9" s="49" t="s">
        <v>232</v>
      </c>
      <c r="I9" s="50" t="s">
        <v>224</v>
      </c>
      <c r="J9" s="49" t="s">
        <v>164</v>
      </c>
      <c r="K9" s="24">
        <v>5</v>
      </c>
      <c r="L9" s="98" t="s">
        <v>242</v>
      </c>
    </row>
    <row r="10" spans="1:15" s="5" customFormat="1" ht="58.5" customHeight="1" x14ac:dyDescent="0.25">
      <c r="A10" s="24" t="s">
        <v>2</v>
      </c>
      <c r="B10" s="123" t="s">
        <v>237</v>
      </c>
      <c r="C10" s="49" t="s">
        <v>218</v>
      </c>
      <c r="D10" s="54" t="s">
        <v>238</v>
      </c>
      <c r="E10" s="51">
        <v>43149</v>
      </c>
      <c r="F10" s="49" t="s">
        <v>214</v>
      </c>
      <c r="G10" s="48">
        <v>45196</v>
      </c>
      <c r="H10" s="122" t="s">
        <v>17</v>
      </c>
      <c r="I10" s="50" t="s">
        <v>225</v>
      </c>
      <c r="J10" s="49" t="s">
        <v>164</v>
      </c>
      <c r="K10" s="24">
        <v>4</v>
      </c>
      <c r="L10" s="98" t="s">
        <v>242</v>
      </c>
    </row>
    <row r="11" spans="1:15" s="5" customFormat="1" ht="48" customHeight="1" x14ac:dyDescent="0.25">
      <c r="A11" s="24" t="s">
        <v>2</v>
      </c>
      <c r="B11" s="54" t="s">
        <v>239</v>
      </c>
      <c r="C11" s="49" t="s">
        <v>263</v>
      </c>
      <c r="D11" s="123" t="s">
        <v>266</v>
      </c>
      <c r="E11" s="51">
        <v>42880</v>
      </c>
      <c r="F11" s="49" t="s">
        <v>262</v>
      </c>
      <c r="G11" s="48">
        <v>45222</v>
      </c>
      <c r="H11" s="122" t="s">
        <v>265</v>
      </c>
      <c r="I11" s="50" t="s">
        <v>261</v>
      </c>
      <c r="J11" s="49" t="s">
        <v>164</v>
      </c>
      <c r="K11" s="24">
        <v>3</v>
      </c>
      <c r="L11" s="121" t="s">
        <v>226</v>
      </c>
    </row>
    <row r="12" spans="1:15" s="5" customFormat="1" x14ac:dyDescent="0.25"/>
    <row r="13" spans="1:15" s="5" customFormat="1" x14ac:dyDescent="0.25"/>
    <row r="14" spans="1:15" s="5" customFormat="1" x14ac:dyDescent="0.25"/>
    <row r="15" spans="1:15" s="5" customFormat="1" x14ac:dyDescent="0.25"/>
  </sheetData>
  <mergeCells count="2">
    <mergeCell ref="A1:L1"/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7"/>
  <sheetViews>
    <sheetView zoomScale="75" zoomScaleNormal="75" workbookViewId="0">
      <selection activeCell="M4" sqref="M4"/>
    </sheetView>
  </sheetViews>
  <sheetFormatPr baseColWidth="10" defaultRowHeight="15" x14ac:dyDescent="0.25"/>
  <cols>
    <col min="1" max="1" width="20.28515625" customWidth="1"/>
    <col min="2" max="2" width="22.140625" customWidth="1"/>
    <col min="3" max="3" width="22.5703125" customWidth="1"/>
    <col min="4" max="4" width="36" customWidth="1"/>
    <col min="8" max="8" width="29" customWidth="1"/>
    <col min="9" max="9" width="26.140625" customWidth="1"/>
    <col min="10" max="10" width="26.85546875" customWidth="1"/>
    <col min="11" max="11" width="21.5703125" customWidth="1"/>
    <col min="12" max="12" width="21.7109375" customWidth="1"/>
    <col min="13" max="13" width="17.85546875" customWidth="1"/>
    <col min="14" max="14" width="27.85546875" customWidth="1"/>
  </cols>
  <sheetData>
    <row r="1" spans="1:18" s="6" customFormat="1" ht="18.75" x14ac:dyDescent="0.2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  <c r="O1" s="14"/>
      <c r="P1" s="14"/>
    </row>
    <row r="2" spans="1:18" s="6" customFormat="1" ht="19.5" thickBo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  <c r="O2" s="14"/>
      <c r="P2" s="14"/>
    </row>
    <row r="3" spans="1:18" s="9" customFormat="1" ht="90.75" customHeight="1" x14ac:dyDescent="0.25">
      <c r="A3" s="74" t="s">
        <v>152</v>
      </c>
      <c r="B3" s="75" t="s">
        <v>153</v>
      </c>
      <c r="C3" s="75" t="s">
        <v>151</v>
      </c>
      <c r="D3" s="75" t="s">
        <v>147</v>
      </c>
      <c r="E3" s="75" t="s">
        <v>148</v>
      </c>
      <c r="F3" s="76" t="s">
        <v>149</v>
      </c>
      <c r="G3" s="75" t="s">
        <v>150</v>
      </c>
      <c r="H3" s="75" t="s">
        <v>146</v>
      </c>
      <c r="I3" s="77" t="s">
        <v>144</v>
      </c>
      <c r="J3" s="77" t="s">
        <v>145</v>
      </c>
      <c r="K3" s="75" t="s">
        <v>143</v>
      </c>
      <c r="L3" s="78" t="s">
        <v>142</v>
      </c>
      <c r="M3" s="78" t="s">
        <v>141</v>
      </c>
      <c r="N3" s="79" t="s">
        <v>240</v>
      </c>
      <c r="O3" s="81"/>
      <c r="P3" s="81"/>
      <c r="Q3" s="8"/>
      <c r="R3" s="8"/>
    </row>
    <row r="4" spans="1:18" s="5" customFormat="1" ht="117.75" customHeight="1" x14ac:dyDescent="0.25">
      <c r="A4" s="146" t="s">
        <v>2</v>
      </c>
      <c r="B4" s="137" t="s">
        <v>3</v>
      </c>
      <c r="C4" s="143" t="s">
        <v>4</v>
      </c>
      <c r="D4" s="137" t="s">
        <v>5</v>
      </c>
      <c r="E4" s="140">
        <v>40791</v>
      </c>
      <c r="F4" s="137">
        <v>276</v>
      </c>
      <c r="G4" s="149">
        <v>42257</v>
      </c>
      <c r="H4" s="71" t="s">
        <v>6</v>
      </c>
      <c r="I4" s="71" t="s">
        <v>7</v>
      </c>
      <c r="J4" s="71" t="s">
        <v>8</v>
      </c>
      <c r="K4" s="71" t="s">
        <v>9</v>
      </c>
      <c r="L4" s="71">
        <v>25</v>
      </c>
      <c r="M4" s="71" t="s">
        <v>242</v>
      </c>
      <c r="N4" s="134" t="s">
        <v>241</v>
      </c>
      <c r="O4" s="72"/>
      <c r="P4" s="72"/>
    </row>
    <row r="5" spans="1:18" s="5" customFormat="1" ht="91.5" customHeight="1" x14ac:dyDescent="0.25">
      <c r="A5" s="147"/>
      <c r="B5" s="138"/>
      <c r="C5" s="144"/>
      <c r="D5" s="138"/>
      <c r="E5" s="141"/>
      <c r="F5" s="138"/>
      <c r="G5" s="150"/>
      <c r="H5" s="71" t="s">
        <v>10</v>
      </c>
      <c r="I5" s="71" t="s">
        <v>11</v>
      </c>
      <c r="J5" s="71" t="s">
        <v>8</v>
      </c>
      <c r="K5" s="71" t="s">
        <v>9</v>
      </c>
      <c r="L5" s="71">
        <v>15</v>
      </c>
      <c r="M5" s="71" t="s">
        <v>242</v>
      </c>
      <c r="N5" s="135"/>
      <c r="O5" s="73"/>
      <c r="P5" s="73"/>
    </row>
    <row r="6" spans="1:18" s="5" customFormat="1" ht="51.75" thickBot="1" x14ac:dyDescent="0.3">
      <c r="A6" s="148"/>
      <c r="B6" s="139"/>
      <c r="C6" s="145"/>
      <c r="D6" s="139"/>
      <c r="E6" s="142"/>
      <c r="F6" s="139"/>
      <c r="G6" s="151"/>
      <c r="H6" s="80" t="s">
        <v>10</v>
      </c>
      <c r="I6" s="80" t="s">
        <v>12</v>
      </c>
      <c r="J6" s="80" t="s">
        <v>13</v>
      </c>
      <c r="K6" s="80" t="s">
        <v>9</v>
      </c>
      <c r="L6" s="80">
        <v>2.5</v>
      </c>
      <c r="M6" s="80" t="s">
        <v>242</v>
      </c>
      <c r="N6" s="136"/>
      <c r="O6" s="73"/>
      <c r="P6" s="73"/>
    </row>
    <row r="7" spans="1:18" s="82" customFormat="1" x14ac:dyDescent="0.25"/>
  </sheetData>
  <mergeCells count="10">
    <mergeCell ref="A1:N1"/>
    <mergeCell ref="A2:N2"/>
    <mergeCell ref="N4:N6"/>
    <mergeCell ref="F4:F6"/>
    <mergeCell ref="E4:E6"/>
    <mergeCell ref="D4:D6"/>
    <mergeCell ref="C4:C6"/>
    <mergeCell ref="A4:A6"/>
    <mergeCell ref="B4:B6"/>
    <mergeCell ref="G4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8"/>
  <sheetViews>
    <sheetView topLeftCell="A4" zoomScale="78" zoomScaleNormal="78" workbookViewId="0">
      <selection activeCell="E11" sqref="E11"/>
    </sheetView>
  </sheetViews>
  <sheetFormatPr baseColWidth="10" defaultRowHeight="15" x14ac:dyDescent="0.25"/>
  <cols>
    <col min="1" max="1" width="21.85546875" customWidth="1"/>
    <col min="2" max="2" width="26.42578125" customWidth="1"/>
    <col min="3" max="3" width="29" customWidth="1"/>
    <col min="4" max="4" width="18" customWidth="1"/>
    <col min="5" max="5" width="19.140625" customWidth="1"/>
    <col min="8" max="8" width="19.85546875" customWidth="1"/>
    <col min="9" max="9" width="18" customWidth="1"/>
    <col min="10" max="10" width="15.28515625" customWidth="1"/>
    <col min="12" max="12" width="16" customWidth="1"/>
    <col min="13" max="13" width="17.85546875" customWidth="1"/>
  </cols>
  <sheetData>
    <row r="1" spans="1:15" ht="15.75" thickBot="1" x14ac:dyDescent="0.3"/>
    <row r="2" spans="1:15" s="6" customFormat="1" ht="18.75" x14ac:dyDescent="0.25">
      <c r="A2" s="128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5" s="6" customFormat="1" ht="19.5" thickBot="1" x14ac:dyDescent="0.35">
      <c r="A3" s="131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5" s="9" customFormat="1" ht="90.75" customHeight="1" x14ac:dyDescent="0.25">
      <c r="A4" s="18" t="s">
        <v>152</v>
      </c>
      <c r="B4" s="19" t="s">
        <v>153</v>
      </c>
      <c r="C4" s="19" t="s">
        <v>151</v>
      </c>
      <c r="D4" s="19" t="s">
        <v>147</v>
      </c>
      <c r="E4" s="19" t="s">
        <v>148</v>
      </c>
      <c r="F4" s="20" t="s">
        <v>149</v>
      </c>
      <c r="G4" s="19" t="s">
        <v>150</v>
      </c>
      <c r="H4" s="19" t="s">
        <v>146</v>
      </c>
      <c r="I4" s="21" t="s">
        <v>144</v>
      </c>
      <c r="J4" s="21" t="s">
        <v>145</v>
      </c>
      <c r="K4" s="19" t="s">
        <v>143</v>
      </c>
      <c r="L4" s="22" t="s">
        <v>142</v>
      </c>
      <c r="M4" s="22" t="s">
        <v>141</v>
      </c>
      <c r="N4" s="8"/>
      <c r="O4" s="8"/>
    </row>
    <row r="5" spans="1:15" s="5" customFormat="1" ht="72" customHeight="1" x14ac:dyDescent="0.25">
      <c r="A5" s="27" t="s">
        <v>2</v>
      </c>
      <c r="B5" s="28" t="s">
        <v>14</v>
      </c>
      <c r="C5" s="29" t="s">
        <v>15</v>
      </c>
      <c r="D5" s="28" t="s">
        <v>16</v>
      </c>
      <c r="E5" s="30">
        <v>41057</v>
      </c>
      <c r="F5" s="31">
        <v>291</v>
      </c>
      <c r="G5" s="32">
        <v>42592</v>
      </c>
      <c r="H5" s="31" t="s">
        <v>17</v>
      </c>
      <c r="I5" s="31" t="s">
        <v>18</v>
      </c>
      <c r="J5" s="31" t="s">
        <v>19</v>
      </c>
      <c r="K5" s="31" t="s">
        <v>9</v>
      </c>
      <c r="L5" s="31">
        <v>3.5</v>
      </c>
      <c r="M5" s="71" t="s">
        <v>242</v>
      </c>
    </row>
    <row r="6" spans="1:15" ht="165.75" customHeight="1" x14ac:dyDescent="0.25">
      <c r="A6" s="12" t="s">
        <v>77</v>
      </c>
      <c r="B6" s="156" t="s">
        <v>95</v>
      </c>
      <c r="C6" s="152" t="s">
        <v>78</v>
      </c>
      <c r="D6" s="152" t="s">
        <v>79</v>
      </c>
      <c r="E6" s="158">
        <v>40905</v>
      </c>
      <c r="F6" s="152">
        <v>294</v>
      </c>
      <c r="G6" s="154">
        <v>42614</v>
      </c>
      <c r="H6" s="12" t="s">
        <v>17</v>
      </c>
      <c r="I6" s="12" t="s">
        <v>80</v>
      </c>
      <c r="J6" s="12" t="s">
        <v>81</v>
      </c>
      <c r="K6" s="12" t="s">
        <v>9</v>
      </c>
      <c r="L6" s="12">
        <v>4.5999999999999996</v>
      </c>
      <c r="M6" s="71" t="s">
        <v>242</v>
      </c>
    </row>
    <row r="7" spans="1:15" ht="76.5" x14ac:dyDescent="0.25">
      <c r="A7" s="12" t="s">
        <v>77</v>
      </c>
      <c r="B7" s="157"/>
      <c r="C7" s="153"/>
      <c r="D7" s="153"/>
      <c r="E7" s="157"/>
      <c r="F7" s="153"/>
      <c r="G7" s="155"/>
      <c r="H7" s="12" t="s">
        <v>83</v>
      </c>
      <c r="I7" s="12" t="s">
        <v>84</v>
      </c>
      <c r="J7" s="12" t="s">
        <v>85</v>
      </c>
      <c r="K7" s="12" t="s">
        <v>9</v>
      </c>
      <c r="L7" s="12">
        <v>3.6</v>
      </c>
      <c r="M7" s="71" t="s">
        <v>242</v>
      </c>
    </row>
    <row r="8" spans="1:15" s="83" customFormat="1" ht="18.75" x14ac:dyDescent="0.3"/>
  </sheetData>
  <mergeCells count="8">
    <mergeCell ref="A2:M2"/>
    <mergeCell ref="A3:M3"/>
    <mergeCell ref="F6:F7"/>
    <mergeCell ref="G6:G7"/>
    <mergeCell ref="D6:D7"/>
    <mergeCell ref="C6:C7"/>
    <mergeCell ref="B6:B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P15"/>
  <sheetViews>
    <sheetView topLeftCell="A7" workbookViewId="0">
      <selection activeCell="M5" sqref="M5:M14"/>
    </sheetView>
  </sheetViews>
  <sheetFormatPr baseColWidth="10" defaultRowHeight="15" x14ac:dyDescent="0.25"/>
  <cols>
    <col min="1" max="1" width="16" customWidth="1"/>
    <col min="2" max="2" width="17.42578125" customWidth="1"/>
    <col min="3" max="3" width="18.5703125" customWidth="1"/>
    <col min="4" max="4" width="30.140625" customWidth="1"/>
    <col min="8" max="8" width="26.140625" customWidth="1"/>
    <col min="13" max="13" width="15.140625" customWidth="1"/>
  </cols>
  <sheetData>
    <row r="1" spans="1:16" ht="15.75" thickBot="1" x14ac:dyDescent="0.3"/>
    <row r="2" spans="1:16" s="6" customFormat="1" ht="18.75" x14ac:dyDescent="0.25">
      <c r="A2" s="128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6" s="6" customFormat="1" ht="19.5" thickBot="1" x14ac:dyDescent="0.35">
      <c r="A3" s="131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6" s="9" customFormat="1" ht="90.75" customHeight="1" x14ac:dyDescent="0.25">
      <c r="A4" s="18" t="s">
        <v>152</v>
      </c>
      <c r="B4" s="19" t="s">
        <v>153</v>
      </c>
      <c r="C4" s="19" t="s">
        <v>151</v>
      </c>
      <c r="D4" s="19" t="s">
        <v>147</v>
      </c>
      <c r="E4" s="19" t="s">
        <v>148</v>
      </c>
      <c r="F4" s="20" t="s">
        <v>149</v>
      </c>
      <c r="G4" s="19" t="s">
        <v>150</v>
      </c>
      <c r="H4" s="19" t="s">
        <v>146</v>
      </c>
      <c r="I4" s="21" t="s">
        <v>144</v>
      </c>
      <c r="J4" s="21" t="s">
        <v>145</v>
      </c>
      <c r="K4" s="19" t="s">
        <v>143</v>
      </c>
      <c r="L4" s="22" t="s">
        <v>142</v>
      </c>
      <c r="M4" s="22" t="s">
        <v>141</v>
      </c>
      <c r="N4" s="8"/>
      <c r="O4" s="8"/>
      <c r="P4" s="8"/>
    </row>
    <row r="5" spans="1:16" s="5" customFormat="1" ht="71.25" customHeight="1" x14ac:dyDescent="0.25">
      <c r="A5" s="84" t="s">
        <v>2</v>
      </c>
      <c r="B5" s="71" t="s">
        <v>20</v>
      </c>
      <c r="C5" s="71" t="s">
        <v>21</v>
      </c>
      <c r="D5" s="71" t="s">
        <v>22</v>
      </c>
      <c r="E5" s="85">
        <v>42152</v>
      </c>
      <c r="F5" s="71">
        <v>20</v>
      </c>
      <c r="G5" s="86">
        <v>43059</v>
      </c>
      <c r="H5" s="71" t="s">
        <v>23</v>
      </c>
      <c r="I5" s="71" t="s">
        <v>24</v>
      </c>
      <c r="J5" s="71" t="s">
        <v>25</v>
      </c>
      <c r="K5" s="71" t="s">
        <v>9</v>
      </c>
      <c r="L5" s="71" t="s">
        <v>243</v>
      </c>
      <c r="M5" s="71" t="s">
        <v>226</v>
      </c>
    </row>
    <row r="6" spans="1:16" s="5" customFormat="1" ht="82.5" customHeight="1" x14ac:dyDescent="0.25">
      <c r="A6" s="27" t="s">
        <v>2</v>
      </c>
      <c r="B6" s="28" t="s">
        <v>26</v>
      </c>
      <c r="C6" s="28" t="s">
        <v>27</v>
      </c>
      <c r="D6" s="28" t="s">
        <v>28</v>
      </c>
      <c r="E6" s="30">
        <v>41635</v>
      </c>
      <c r="F6" s="31">
        <v>490</v>
      </c>
      <c r="G6" s="32">
        <v>43091</v>
      </c>
      <c r="H6" s="31" t="s">
        <v>29</v>
      </c>
      <c r="I6" s="31" t="s">
        <v>30</v>
      </c>
      <c r="J6" s="31" t="s">
        <v>31</v>
      </c>
      <c r="K6" s="31" t="s">
        <v>9</v>
      </c>
      <c r="L6" s="31">
        <v>11</v>
      </c>
      <c r="M6" s="71" t="s">
        <v>226</v>
      </c>
    </row>
    <row r="7" spans="1:16" s="5" customFormat="1" ht="25.5" x14ac:dyDescent="0.25">
      <c r="A7" s="156" t="s">
        <v>77</v>
      </c>
      <c r="B7" s="156" t="s">
        <v>95</v>
      </c>
      <c r="C7" s="156">
        <v>13233</v>
      </c>
      <c r="D7" s="156" t="s">
        <v>82</v>
      </c>
      <c r="E7" s="158">
        <v>40905</v>
      </c>
      <c r="F7" s="160">
        <v>3</v>
      </c>
      <c r="G7" s="159">
        <v>42842</v>
      </c>
      <c r="H7" s="13" t="s">
        <v>96</v>
      </c>
      <c r="I7" s="64" t="s">
        <v>97</v>
      </c>
      <c r="J7" s="64" t="s">
        <v>98</v>
      </c>
      <c r="K7" s="64" t="s">
        <v>9</v>
      </c>
      <c r="L7" s="64">
        <v>3.6</v>
      </c>
      <c r="M7" s="71" t="s">
        <v>226</v>
      </c>
    </row>
    <row r="8" spans="1:16" s="5" customFormat="1" ht="62.25" customHeight="1" x14ac:dyDescent="0.25">
      <c r="A8" s="157"/>
      <c r="B8" s="157"/>
      <c r="C8" s="157"/>
      <c r="D8" s="157"/>
      <c r="E8" s="157"/>
      <c r="F8" s="157"/>
      <c r="G8" s="157"/>
      <c r="H8" s="13" t="s">
        <v>96</v>
      </c>
      <c r="I8" s="64" t="s">
        <v>99</v>
      </c>
      <c r="J8" s="64" t="s">
        <v>100</v>
      </c>
      <c r="K8" s="64" t="s">
        <v>9</v>
      </c>
      <c r="L8" s="64">
        <v>3.6</v>
      </c>
      <c r="M8" s="71" t="s">
        <v>226</v>
      </c>
    </row>
    <row r="9" spans="1:16" s="5" customFormat="1" ht="24.75" customHeight="1" x14ac:dyDescent="0.25">
      <c r="A9" s="156" t="s">
        <v>77</v>
      </c>
      <c r="B9" s="156" t="s">
        <v>95</v>
      </c>
      <c r="C9" s="156" t="s">
        <v>244</v>
      </c>
      <c r="D9" s="156" t="s">
        <v>82</v>
      </c>
      <c r="E9" s="158">
        <v>40905</v>
      </c>
      <c r="F9" s="160">
        <v>4</v>
      </c>
      <c r="G9" s="159">
        <v>42842</v>
      </c>
      <c r="H9" s="13" t="s">
        <v>96</v>
      </c>
      <c r="I9" s="64" t="s">
        <v>101</v>
      </c>
      <c r="J9" s="64" t="s">
        <v>102</v>
      </c>
      <c r="K9" s="64" t="s">
        <v>9</v>
      </c>
      <c r="L9" s="64">
        <v>3.6</v>
      </c>
      <c r="M9" s="71" t="s">
        <v>226</v>
      </c>
    </row>
    <row r="10" spans="1:16" s="5" customFormat="1" ht="25.5" x14ac:dyDescent="0.25">
      <c r="A10" s="157"/>
      <c r="B10" s="157"/>
      <c r="C10" s="157"/>
      <c r="D10" s="157"/>
      <c r="E10" s="157"/>
      <c r="F10" s="157"/>
      <c r="G10" s="157"/>
      <c r="H10" s="13" t="s">
        <v>96</v>
      </c>
      <c r="I10" s="64" t="s">
        <v>103</v>
      </c>
      <c r="J10" s="64" t="s">
        <v>104</v>
      </c>
      <c r="K10" s="64" t="s">
        <v>9</v>
      </c>
      <c r="L10" s="64">
        <v>3.6</v>
      </c>
      <c r="M10" s="71" t="s">
        <v>226</v>
      </c>
    </row>
    <row r="11" spans="1:16" s="5" customFormat="1" ht="25.5" x14ac:dyDescent="0.25">
      <c r="A11" s="156" t="s">
        <v>77</v>
      </c>
      <c r="B11" s="156" t="s">
        <v>105</v>
      </c>
      <c r="C11" s="156" t="s">
        <v>244</v>
      </c>
      <c r="D11" s="156" t="s">
        <v>82</v>
      </c>
      <c r="E11" s="158">
        <v>40905</v>
      </c>
      <c r="F11" s="160">
        <v>24</v>
      </c>
      <c r="G11" s="159">
        <v>42968</v>
      </c>
      <c r="H11" s="13" t="s">
        <v>96</v>
      </c>
      <c r="I11" s="64" t="s">
        <v>106</v>
      </c>
      <c r="J11" s="64" t="s">
        <v>107</v>
      </c>
      <c r="K11" s="64" t="s">
        <v>9</v>
      </c>
      <c r="L11" s="64">
        <v>3.6</v>
      </c>
      <c r="M11" s="71" t="s">
        <v>226</v>
      </c>
    </row>
    <row r="12" spans="1:16" s="5" customFormat="1" ht="60" customHeight="1" x14ac:dyDescent="0.25">
      <c r="A12" s="157"/>
      <c r="B12" s="157"/>
      <c r="C12" s="157"/>
      <c r="D12" s="157"/>
      <c r="E12" s="157"/>
      <c r="F12" s="157"/>
      <c r="G12" s="157"/>
      <c r="H12" s="13" t="s">
        <v>96</v>
      </c>
      <c r="I12" s="64" t="s">
        <v>108</v>
      </c>
      <c r="J12" s="64" t="s">
        <v>109</v>
      </c>
      <c r="K12" s="64" t="s">
        <v>9</v>
      </c>
      <c r="L12" s="64">
        <v>3.6</v>
      </c>
      <c r="M12" s="71" t="s">
        <v>226</v>
      </c>
    </row>
    <row r="13" spans="1:16" s="5" customFormat="1" ht="51" x14ac:dyDescent="0.25">
      <c r="A13" s="64" t="s">
        <v>77</v>
      </c>
      <c r="B13" s="64" t="s">
        <v>110</v>
      </c>
      <c r="C13" s="64">
        <v>13233</v>
      </c>
      <c r="D13" s="64" t="s">
        <v>82</v>
      </c>
      <c r="E13" s="88">
        <v>40905</v>
      </c>
      <c r="F13" s="65">
        <v>25</v>
      </c>
      <c r="G13" s="63">
        <v>42970</v>
      </c>
      <c r="H13" s="13" t="s">
        <v>96</v>
      </c>
      <c r="I13" s="64" t="s">
        <v>111</v>
      </c>
      <c r="J13" s="64" t="s">
        <v>112</v>
      </c>
      <c r="K13" s="64" t="s">
        <v>9</v>
      </c>
      <c r="L13" s="64">
        <v>3.6</v>
      </c>
      <c r="M13" s="71" t="s">
        <v>226</v>
      </c>
    </row>
    <row r="14" spans="1:16" ht="51" x14ac:dyDescent="0.25">
      <c r="A14" s="17" t="s">
        <v>77</v>
      </c>
      <c r="B14" s="17" t="s">
        <v>113</v>
      </c>
      <c r="C14" s="17" t="s">
        <v>244</v>
      </c>
      <c r="D14" s="17" t="s">
        <v>82</v>
      </c>
      <c r="E14" s="88">
        <v>40905</v>
      </c>
      <c r="F14" s="66">
        <v>23</v>
      </c>
      <c r="G14" s="87">
        <v>43049</v>
      </c>
      <c r="H14" s="64" t="s">
        <v>114</v>
      </c>
      <c r="I14" s="17" t="s">
        <v>115</v>
      </c>
      <c r="J14" s="17" t="s">
        <v>116</v>
      </c>
      <c r="K14" s="17" t="s">
        <v>9</v>
      </c>
      <c r="L14" s="17">
        <v>3.6</v>
      </c>
      <c r="M14" s="71" t="s">
        <v>226</v>
      </c>
    </row>
    <row r="15" spans="1:16" s="33" customFormat="1" ht="18.75" x14ac:dyDescent="0.3"/>
  </sheetData>
  <mergeCells count="23">
    <mergeCell ref="A2:M2"/>
    <mergeCell ref="A3:M3"/>
    <mergeCell ref="A7:A8"/>
    <mergeCell ref="B7:B8"/>
    <mergeCell ref="C7:C8"/>
    <mergeCell ref="D7:D8"/>
    <mergeCell ref="E7:E8"/>
    <mergeCell ref="F7:F8"/>
    <mergeCell ref="G7:G8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P7"/>
  <sheetViews>
    <sheetView zoomScale="82" zoomScaleNormal="82" workbookViewId="0">
      <selection activeCell="F13" sqref="F13"/>
    </sheetView>
  </sheetViews>
  <sheetFormatPr baseColWidth="10" defaultRowHeight="15" x14ac:dyDescent="0.25"/>
  <cols>
    <col min="1" max="1" width="16" customWidth="1"/>
    <col min="2" max="2" width="20.42578125" customWidth="1"/>
    <col min="3" max="3" width="18.28515625" customWidth="1"/>
    <col min="4" max="4" width="29.85546875" customWidth="1"/>
    <col min="5" max="5" width="23.85546875" customWidth="1"/>
    <col min="6" max="6" width="16.42578125" customWidth="1"/>
    <col min="8" max="8" width="23.42578125" customWidth="1"/>
    <col min="10" max="10" width="24.42578125" customWidth="1"/>
    <col min="11" max="11" width="17.7109375" customWidth="1"/>
    <col min="12" max="12" width="17.28515625" customWidth="1"/>
    <col min="13" max="13" width="19.5703125" customWidth="1"/>
  </cols>
  <sheetData>
    <row r="1" spans="1:16" s="6" customFormat="1" ht="18.75" x14ac:dyDescent="0.2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6" s="6" customFormat="1" ht="19.5" thickBo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6" s="9" customFormat="1" ht="90.75" customHeight="1" x14ac:dyDescent="0.25">
      <c r="A3" s="18" t="s">
        <v>152</v>
      </c>
      <c r="B3" s="19" t="s">
        <v>153</v>
      </c>
      <c r="C3" s="19" t="s">
        <v>151</v>
      </c>
      <c r="D3" s="19" t="s">
        <v>147</v>
      </c>
      <c r="E3" s="19" t="s">
        <v>148</v>
      </c>
      <c r="F3" s="20" t="s">
        <v>149</v>
      </c>
      <c r="G3" s="19" t="s">
        <v>150</v>
      </c>
      <c r="H3" s="19" t="s">
        <v>146</v>
      </c>
      <c r="I3" s="21" t="s">
        <v>144</v>
      </c>
      <c r="J3" s="21" t="s">
        <v>145</v>
      </c>
      <c r="K3" s="19" t="s">
        <v>143</v>
      </c>
      <c r="L3" s="22" t="s">
        <v>142</v>
      </c>
      <c r="M3" s="22" t="s">
        <v>141</v>
      </c>
      <c r="N3" s="8"/>
      <c r="O3" s="8"/>
      <c r="P3" s="8"/>
    </row>
    <row r="4" spans="1:16" ht="76.5" x14ac:dyDescent="0.25">
      <c r="A4" s="17" t="s">
        <v>77</v>
      </c>
      <c r="B4" s="17" t="s">
        <v>86</v>
      </c>
      <c r="C4" s="17" t="s">
        <v>87</v>
      </c>
      <c r="D4" s="17" t="s">
        <v>82</v>
      </c>
      <c r="E4" s="105">
        <v>40905</v>
      </c>
      <c r="F4" s="161">
        <v>75</v>
      </c>
      <c r="G4" s="16">
        <v>43312</v>
      </c>
      <c r="H4" s="17" t="s">
        <v>83</v>
      </c>
      <c r="I4" s="17" t="s">
        <v>88</v>
      </c>
      <c r="J4" s="17" t="s">
        <v>89</v>
      </c>
      <c r="K4" s="17" t="s">
        <v>9</v>
      </c>
      <c r="L4" s="15">
        <v>8</v>
      </c>
      <c r="M4" s="17" t="s">
        <v>226</v>
      </c>
    </row>
    <row r="5" spans="1:16" ht="51.75" x14ac:dyDescent="0.25">
      <c r="A5" s="17" t="s">
        <v>77</v>
      </c>
      <c r="B5" s="17" t="s">
        <v>90</v>
      </c>
      <c r="C5" s="17" t="s">
        <v>91</v>
      </c>
      <c r="D5" s="17" t="s">
        <v>82</v>
      </c>
      <c r="E5" s="105">
        <v>40906</v>
      </c>
      <c r="F5" s="161"/>
      <c r="G5" s="16">
        <v>43313</v>
      </c>
      <c r="H5" s="13" t="s">
        <v>92</v>
      </c>
      <c r="I5" s="17" t="s">
        <v>93</v>
      </c>
      <c r="J5" s="17" t="s">
        <v>94</v>
      </c>
      <c r="K5" s="17" t="s">
        <v>9</v>
      </c>
      <c r="L5" s="15">
        <v>5</v>
      </c>
      <c r="M5" s="89" t="s">
        <v>226</v>
      </c>
    </row>
    <row r="6" spans="1:16" ht="63.75" x14ac:dyDescent="0.25">
      <c r="A6" s="34" t="s">
        <v>77</v>
      </c>
      <c r="B6" s="34" t="s">
        <v>117</v>
      </c>
      <c r="C6" s="34" t="s">
        <v>118</v>
      </c>
      <c r="D6" s="34" t="s">
        <v>119</v>
      </c>
      <c r="E6" s="113">
        <v>41698</v>
      </c>
      <c r="F6" s="34">
        <v>139</v>
      </c>
      <c r="G6" s="46">
        <v>43364</v>
      </c>
      <c r="H6" s="34" t="s">
        <v>120</v>
      </c>
      <c r="I6" s="34" t="s">
        <v>121</v>
      </c>
      <c r="J6" s="34" t="s">
        <v>122</v>
      </c>
      <c r="K6" s="35" t="s">
        <v>9</v>
      </c>
      <c r="L6" s="34">
        <v>10</v>
      </c>
      <c r="M6" s="71" t="s">
        <v>242</v>
      </c>
    </row>
    <row r="7" spans="1:16" s="33" customFormat="1" ht="18.75" x14ac:dyDescent="0.3"/>
  </sheetData>
  <mergeCells count="3">
    <mergeCell ref="A1:M1"/>
    <mergeCell ref="A2:M2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P8"/>
  <sheetViews>
    <sheetView workbookViewId="0">
      <selection activeCell="E6" sqref="E6:E7"/>
    </sheetView>
  </sheetViews>
  <sheetFormatPr baseColWidth="10" defaultRowHeight="15" x14ac:dyDescent="0.25"/>
  <cols>
    <col min="1" max="1" width="17.28515625" customWidth="1"/>
    <col min="2" max="2" width="25.140625" customWidth="1"/>
    <col min="4" max="4" width="32.5703125" customWidth="1"/>
    <col min="5" max="5" width="14.28515625" customWidth="1"/>
    <col min="7" max="7" width="16.7109375" customWidth="1"/>
    <col min="8" max="8" width="20.42578125" customWidth="1"/>
  </cols>
  <sheetData>
    <row r="1" spans="1:16" s="6" customFormat="1" ht="18.75" x14ac:dyDescent="0.2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6" s="6" customFormat="1" ht="19.5" thickBo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6" s="9" customFormat="1" ht="90.75" customHeight="1" x14ac:dyDescent="0.25">
      <c r="A3" s="18" t="s">
        <v>152</v>
      </c>
      <c r="B3" s="19" t="s">
        <v>153</v>
      </c>
      <c r="C3" s="19" t="s">
        <v>151</v>
      </c>
      <c r="D3" s="19" t="s">
        <v>147</v>
      </c>
      <c r="E3" s="19" t="s">
        <v>148</v>
      </c>
      <c r="F3" s="20" t="s">
        <v>149</v>
      </c>
      <c r="G3" s="19" t="s">
        <v>150</v>
      </c>
      <c r="H3" s="19" t="s">
        <v>146</v>
      </c>
      <c r="I3" s="21" t="s">
        <v>144</v>
      </c>
      <c r="J3" s="21" t="s">
        <v>145</v>
      </c>
      <c r="K3" s="19" t="s">
        <v>143</v>
      </c>
      <c r="L3" s="22" t="s">
        <v>142</v>
      </c>
      <c r="M3" s="22" t="s">
        <v>141</v>
      </c>
      <c r="N3" s="8"/>
      <c r="O3" s="8"/>
      <c r="P3" s="8"/>
    </row>
    <row r="4" spans="1:16" s="5" customFormat="1" ht="56.25" customHeight="1" x14ac:dyDescent="0.25">
      <c r="A4" s="84" t="s">
        <v>2</v>
      </c>
      <c r="B4" s="71" t="s">
        <v>32</v>
      </c>
      <c r="C4" s="137" t="s">
        <v>33</v>
      </c>
      <c r="D4" s="71" t="s">
        <v>34</v>
      </c>
      <c r="E4" s="140">
        <v>42250</v>
      </c>
      <c r="F4" s="137">
        <v>124</v>
      </c>
      <c r="G4" s="86">
        <v>43585</v>
      </c>
      <c r="H4" s="71" t="s">
        <v>35</v>
      </c>
      <c r="I4" s="71" t="s">
        <v>36</v>
      </c>
      <c r="J4" s="71" t="s">
        <v>37</v>
      </c>
      <c r="K4" s="71" t="s">
        <v>9</v>
      </c>
      <c r="L4" s="71">
        <v>12</v>
      </c>
      <c r="M4" s="71" t="s">
        <v>226</v>
      </c>
    </row>
    <row r="5" spans="1:16" s="5" customFormat="1" ht="58.5" customHeight="1" x14ac:dyDescent="0.25">
      <c r="A5" s="84" t="s">
        <v>2</v>
      </c>
      <c r="B5" s="71" t="s">
        <v>32</v>
      </c>
      <c r="C5" s="168"/>
      <c r="D5" s="71" t="s">
        <v>34</v>
      </c>
      <c r="E5" s="165"/>
      <c r="F5" s="162"/>
      <c r="G5" s="86">
        <v>43585</v>
      </c>
      <c r="H5" s="71" t="s">
        <v>35</v>
      </c>
      <c r="I5" s="71" t="s">
        <v>38</v>
      </c>
      <c r="J5" s="71" t="s">
        <v>39</v>
      </c>
      <c r="K5" s="71" t="s">
        <v>9</v>
      </c>
      <c r="L5" s="71">
        <v>13</v>
      </c>
      <c r="M5" s="71" t="s">
        <v>226</v>
      </c>
    </row>
    <row r="6" spans="1:16" s="5" customFormat="1" ht="38.25" x14ac:dyDescent="0.25">
      <c r="A6" s="64" t="s">
        <v>123</v>
      </c>
      <c r="B6" s="64" t="s">
        <v>124</v>
      </c>
      <c r="C6" s="166" t="s">
        <v>125</v>
      </c>
      <c r="D6" s="64" t="s">
        <v>126</v>
      </c>
      <c r="E6" s="106">
        <v>41758</v>
      </c>
      <c r="F6" s="163">
        <v>7</v>
      </c>
      <c r="G6" s="63">
        <v>43655</v>
      </c>
      <c r="H6" s="64" t="s">
        <v>17</v>
      </c>
      <c r="I6" s="64" t="s">
        <v>127</v>
      </c>
      <c r="J6" s="64" t="s">
        <v>128</v>
      </c>
      <c r="K6" s="66" t="s">
        <v>9</v>
      </c>
      <c r="L6" s="64">
        <v>4.5999999999999996</v>
      </c>
      <c r="M6" s="71" t="s">
        <v>242</v>
      </c>
    </row>
    <row r="7" spans="1:16" s="5" customFormat="1" ht="38.25" x14ac:dyDescent="0.25">
      <c r="A7" s="64" t="s">
        <v>123</v>
      </c>
      <c r="B7" s="64" t="s">
        <v>129</v>
      </c>
      <c r="C7" s="167"/>
      <c r="D7" s="64" t="s">
        <v>126</v>
      </c>
      <c r="E7" s="106">
        <v>41759</v>
      </c>
      <c r="F7" s="164"/>
      <c r="G7" s="63">
        <v>43656</v>
      </c>
      <c r="H7" s="64" t="s">
        <v>17</v>
      </c>
      <c r="I7" s="64" t="s">
        <v>130</v>
      </c>
      <c r="J7" s="64" t="s">
        <v>131</v>
      </c>
      <c r="K7" s="66" t="s">
        <v>9</v>
      </c>
      <c r="L7" s="66">
        <v>2</v>
      </c>
      <c r="M7" s="71" t="s">
        <v>242</v>
      </c>
    </row>
    <row r="8" spans="1:16" s="36" customFormat="1" ht="21" x14ac:dyDescent="0.35"/>
  </sheetData>
  <mergeCells count="7">
    <mergeCell ref="A1:M1"/>
    <mergeCell ref="A2:M2"/>
    <mergeCell ref="F4:F5"/>
    <mergeCell ref="F6:F7"/>
    <mergeCell ref="E4:E5"/>
    <mergeCell ref="C6:C7"/>
    <mergeCell ref="C4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P16"/>
  <sheetViews>
    <sheetView topLeftCell="A10" zoomScale="89" zoomScaleNormal="89" workbookViewId="0">
      <selection activeCell="M13" sqref="M13:M15"/>
    </sheetView>
  </sheetViews>
  <sheetFormatPr baseColWidth="10" defaultRowHeight="15" x14ac:dyDescent="0.25"/>
  <cols>
    <col min="1" max="1" width="17.85546875" customWidth="1"/>
    <col min="2" max="2" width="21" customWidth="1"/>
    <col min="3" max="3" width="14.28515625" customWidth="1"/>
    <col min="4" max="4" width="31.7109375" customWidth="1"/>
    <col min="5" max="5" width="21.85546875" customWidth="1"/>
    <col min="8" max="8" width="21.28515625" customWidth="1"/>
    <col min="12" max="12" width="19.28515625" customWidth="1"/>
  </cols>
  <sheetData>
    <row r="1" spans="1:16" s="6" customFormat="1" ht="18.75" x14ac:dyDescent="0.2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6" s="6" customFormat="1" ht="19.5" thickBo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6" s="9" customFormat="1" ht="90.75" customHeight="1" x14ac:dyDescent="0.25">
      <c r="A3" s="18" t="s">
        <v>152</v>
      </c>
      <c r="B3" s="19" t="s">
        <v>153</v>
      </c>
      <c r="C3" s="19" t="s">
        <v>151</v>
      </c>
      <c r="D3" s="19" t="s">
        <v>147</v>
      </c>
      <c r="E3" s="19" t="s">
        <v>148</v>
      </c>
      <c r="F3" s="20" t="s">
        <v>149</v>
      </c>
      <c r="G3" s="19" t="s">
        <v>150</v>
      </c>
      <c r="H3" s="19" t="s">
        <v>146</v>
      </c>
      <c r="I3" s="21" t="s">
        <v>144</v>
      </c>
      <c r="J3" s="21" t="s">
        <v>145</v>
      </c>
      <c r="K3" s="19" t="s">
        <v>143</v>
      </c>
      <c r="L3" s="22" t="s">
        <v>142</v>
      </c>
      <c r="M3" s="22" t="s">
        <v>141</v>
      </c>
      <c r="N3" s="8"/>
      <c r="O3" s="8"/>
      <c r="P3" s="8"/>
    </row>
    <row r="4" spans="1:16" s="5" customFormat="1" ht="108" customHeight="1" x14ac:dyDescent="0.25">
      <c r="A4" s="37" t="s">
        <v>2</v>
      </c>
      <c r="B4" s="38" t="s">
        <v>40</v>
      </c>
      <c r="C4" s="38" t="s">
        <v>41</v>
      </c>
      <c r="D4" s="38" t="s">
        <v>42</v>
      </c>
      <c r="E4" s="39">
        <v>42880</v>
      </c>
      <c r="F4" s="38">
        <v>132</v>
      </c>
      <c r="G4" s="40">
        <v>43998</v>
      </c>
      <c r="H4" s="38" t="s">
        <v>17</v>
      </c>
      <c r="I4" s="38" t="s">
        <v>43</v>
      </c>
      <c r="J4" s="38" t="s">
        <v>44</v>
      </c>
      <c r="K4" s="38" t="s">
        <v>9</v>
      </c>
      <c r="L4" s="38">
        <v>4.5999999999999996</v>
      </c>
      <c r="M4" s="38" t="s">
        <v>226</v>
      </c>
      <c r="N4" s="1"/>
      <c r="O4" s="1"/>
      <c r="P4" s="1"/>
    </row>
    <row r="5" spans="1:16" s="5" customFormat="1" ht="51" x14ac:dyDescent="0.25">
      <c r="A5" s="41" t="s">
        <v>2</v>
      </c>
      <c r="B5" s="42" t="s">
        <v>45</v>
      </c>
      <c r="C5" s="42" t="s">
        <v>46</v>
      </c>
      <c r="D5" s="42" t="s">
        <v>47</v>
      </c>
      <c r="E5" s="43">
        <v>42635</v>
      </c>
      <c r="F5" s="42">
        <v>302</v>
      </c>
      <c r="G5" s="44">
        <v>44026</v>
      </c>
      <c r="H5" s="45" t="s">
        <v>17</v>
      </c>
      <c r="I5" s="42" t="s">
        <v>48</v>
      </c>
      <c r="J5" s="42" t="s">
        <v>49</v>
      </c>
      <c r="K5" s="42" t="s">
        <v>50</v>
      </c>
      <c r="L5" s="42">
        <v>3</v>
      </c>
      <c r="M5" s="71" t="s">
        <v>242</v>
      </c>
      <c r="N5" s="7"/>
      <c r="O5" s="7"/>
      <c r="P5" s="7"/>
    </row>
    <row r="6" spans="1:16" s="5" customFormat="1" ht="63.75" x14ac:dyDescent="0.25">
      <c r="A6" s="169" t="s">
        <v>2</v>
      </c>
      <c r="B6" s="169" t="s">
        <v>51</v>
      </c>
      <c r="C6" s="169" t="s">
        <v>52</v>
      </c>
      <c r="D6" s="169" t="s">
        <v>53</v>
      </c>
      <c r="E6" s="171">
        <v>43374</v>
      </c>
      <c r="F6" s="169">
        <v>17</v>
      </c>
      <c r="G6" s="173">
        <v>44049</v>
      </c>
      <c r="H6" s="169" t="s">
        <v>17</v>
      </c>
      <c r="I6" s="34" t="s">
        <v>54</v>
      </c>
      <c r="J6" s="34" t="s">
        <v>55</v>
      </c>
      <c r="K6" s="34" t="s">
        <v>56</v>
      </c>
      <c r="L6" s="34">
        <v>2</v>
      </c>
      <c r="M6" s="34" t="s">
        <v>226</v>
      </c>
      <c r="N6" s="1"/>
      <c r="O6" s="1"/>
      <c r="P6" s="1"/>
    </row>
    <row r="7" spans="1:16" s="5" customFormat="1" ht="63.75" x14ac:dyDescent="0.25">
      <c r="A7" s="170"/>
      <c r="B7" s="170"/>
      <c r="C7" s="170"/>
      <c r="D7" s="170"/>
      <c r="E7" s="172"/>
      <c r="F7" s="170"/>
      <c r="G7" s="174"/>
      <c r="H7" s="170"/>
      <c r="I7" s="34" t="s">
        <v>57</v>
      </c>
      <c r="J7" s="34" t="s">
        <v>58</v>
      </c>
      <c r="K7" s="34" t="s">
        <v>56</v>
      </c>
      <c r="L7" s="34">
        <v>2</v>
      </c>
      <c r="M7" s="34" t="s">
        <v>226</v>
      </c>
      <c r="N7" s="1"/>
      <c r="O7" s="1"/>
      <c r="P7" s="1"/>
    </row>
    <row r="8" spans="1:16" s="5" customFormat="1" ht="99.75" customHeight="1" x14ac:dyDescent="0.25">
      <c r="A8" s="169" t="s">
        <v>2</v>
      </c>
      <c r="B8" s="169" t="s">
        <v>51</v>
      </c>
      <c r="C8" s="169" t="s">
        <v>52</v>
      </c>
      <c r="D8" s="169" t="s">
        <v>53</v>
      </c>
      <c r="E8" s="171">
        <v>43374</v>
      </c>
      <c r="F8" s="169">
        <v>18</v>
      </c>
      <c r="G8" s="173" t="s">
        <v>59</v>
      </c>
      <c r="H8" s="169" t="s">
        <v>17</v>
      </c>
      <c r="I8" s="34" t="s">
        <v>60</v>
      </c>
      <c r="J8" s="34" t="s">
        <v>61</v>
      </c>
      <c r="K8" s="34" t="s">
        <v>56</v>
      </c>
      <c r="L8" s="34">
        <v>2</v>
      </c>
      <c r="M8" s="34" t="s">
        <v>226</v>
      </c>
      <c r="N8" s="1"/>
      <c r="O8" s="1"/>
      <c r="P8" s="1"/>
    </row>
    <row r="9" spans="1:16" s="5" customFormat="1" ht="99" customHeight="1" x14ac:dyDescent="0.25">
      <c r="A9" s="170"/>
      <c r="B9" s="170"/>
      <c r="C9" s="170"/>
      <c r="D9" s="170"/>
      <c r="E9" s="172"/>
      <c r="F9" s="170"/>
      <c r="G9" s="174"/>
      <c r="H9" s="170"/>
      <c r="I9" s="34" t="s">
        <v>62</v>
      </c>
      <c r="J9" s="34" t="s">
        <v>63</v>
      </c>
      <c r="K9" s="34" t="s">
        <v>56</v>
      </c>
      <c r="L9" s="34">
        <v>2</v>
      </c>
      <c r="M9" s="34" t="s">
        <v>226</v>
      </c>
      <c r="N9" s="1"/>
      <c r="O9" s="1"/>
      <c r="P9" s="1"/>
    </row>
    <row r="10" spans="1:16" s="5" customFormat="1" ht="63.75" x14ac:dyDescent="0.25">
      <c r="A10" s="34" t="s">
        <v>2</v>
      </c>
      <c r="B10" s="34" t="s">
        <v>51</v>
      </c>
      <c r="C10" s="34" t="s">
        <v>52</v>
      </c>
      <c r="D10" s="34" t="s">
        <v>53</v>
      </c>
      <c r="E10" s="46">
        <v>43374</v>
      </c>
      <c r="F10" s="34">
        <v>23</v>
      </c>
      <c r="G10" s="47">
        <v>44123</v>
      </c>
      <c r="H10" s="34" t="s">
        <v>64</v>
      </c>
      <c r="I10" s="34" t="s">
        <v>65</v>
      </c>
      <c r="J10" s="34" t="s">
        <v>66</v>
      </c>
      <c r="K10" s="34" t="s">
        <v>56</v>
      </c>
      <c r="L10" s="34">
        <v>2</v>
      </c>
      <c r="M10" s="34" t="s">
        <v>226</v>
      </c>
      <c r="N10" s="1"/>
      <c r="O10" s="1"/>
      <c r="P10" s="1"/>
    </row>
    <row r="11" spans="1:16" s="5" customFormat="1" ht="63.75" x14ac:dyDescent="0.25">
      <c r="A11" s="175" t="s">
        <v>2</v>
      </c>
      <c r="B11" s="175" t="s">
        <v>51</v>
      </c>
      <c r="C11" s="175" t="s">
        <v>67</v>
      </c>
      <c r="D11" s="175" t="s">
        <v>68</v>
      </c>
      <c r="E11" s="178">
        <v>43228</v>
      </c>
      <c r="F11" s="175">
        <v>20</v>
      </c>
      <c r="G11" s="181">
        <v>44085</v>
      </c>
      <c r="H11" s="11" t="s">
        <v>17</v>
      </c>
      <c r="I11" s="10" t="s">
        <v>69</v>
      </c>
      <c r="J11" s="10" t="s">
        <v>70</v>
      </c>
      <c r="K11" s="10" t="s">
        <v>56</v>
      </c>
      <c r="L11" s="10">
        <v>2</v>
      </c>
      <c r="M11" s="71" t="s">
        <v>226</v>
      </c>
      <c r="N11" s="7"/>
      <c r="O11" s="7"/>
      <c r="P11" s="7"/>
    </row>
    <row r="12" spans="1:16" s="5" customFormat="1" ht="63.75" x14ac:dyDescent="0.25">
      <c r="A12" s="176"/>
      <c r="B12" s="176"/>
      <c r="C12" s="176"/>
      <c r="D12" s="176"/>
      <c r="E12" s="180"/>
      <c r="F12" s="176"/>
      <c r="G12" s="183"/>
      <c r="H12" s="11" t="s">
        <v>17</v>
      </c>
      <c r="I12" s="10" t="s">
        <v>71</v>
      </c>
      <c r="J12" s="10" t="s">
        <v>72</v>
      </c>
      <c r="K12" s="10" t="s">
        <v>56</v>
      </c>
      <c r="L12" s="10">
        <v>2</v>
      </c>
      <c r="M12" s="10" t="s">
        <v>226</v>
      </c>
      <c r="N12" s="7"/>
      <c r="O12" s="7"/>
      <c r="P12" s="7"/>
    </row>
    <row r="13" spans="1:16" s="5" customFormat="1" ht="51" x14ac:dyDescent="0.25">
      <c r="A13" s="175" t="s">
        <v>2</v>
      </c>
      <c r="B13" s="175" t="s">
        <v>246</v>
      </c>
      <c r="C13" s="175" t="s">
        <v>155</v>
      </c>
      <c r="D13" s="175" t="s">
        <v>154</v>
      </c>
      <c r="E13" s="178">
        <v>43024</v>
      </c>
      <c r="F13" s="175">
        <v>379</v>
      </c>
      <c r="G13" s="181">
        <v>44146</v>
      </c>
      <c r="H13" s="11" t="s">
        <v>208</v>
      </c>
      <c r="I13" s="10" t="s">
        <v>202</v>
      </c>
      <c r="J13" s="10" t="s">
        <v>203</v>
      </c>
      <c r="K13" s="10" t="s">
        <v>245</v>
      </c>
      <c r="L13" s="10">
        <v>17</v>
      </c>
      <c r="M13" s="175" t="s">
        <v>242</v>
      </c>
      <c r="N13" s="7"/>
      <c r="O13" s="7"/>
      <c r="P13" s="7"/>
    </row>
    <row r="14" spans="1:16" s="5" customFormat="1" ht="25.5" x14ac:dyDescent="0.25">
      <c r="A14" s="177"/>
      <c r="B14" s="177"/>
      <c r="C14" s="177"/>
      <c r="D14" s="177"/>
      <c r="E14" s="179"/>
      <c r="F14" s="177"/>
      <c r="G14" s="182"/>
      <c r="H14" s="11" t="s">
        <v>210</v>
      </c>
      <c r="I14" s="10" t="s">
        <v>204</v>
      </c>
      <c r="J14" s="10" t="s">
        <v>205</v>
      </c>
      <c r="K14" s="10" t="s">
        <v>245</v>
      </c>
      <c r="L14" s="10">
        <v>3</v>
      </c>
      <c r="M14" s="177"/>
      <c r="N14" s="7"/>
      <c r="O14" s="7"/>
      <c r="P14" s="7"/>
    </row>
    <row r="15" spans="1:16" s="5" customFormat="1" ht="25.5" x14ac:dyDescent="0.25">
      <c r="A15" s="176"/>
      <c r="B15" s="176"/>
      <c r="C15" s="176"/>
      <c r="D15" s="176"/>
      <c r="E15" s="180"/>
      <c r="F15" s="176"/>
      <c r="G15" s="183"/>
      <c r="H15" s="11" t="s">
        <v>209</v>
      </c>
      <c r="I15" s="10" t="s">
        <v>206</v>
      </c>
      <c r="J15" s="10" t="s">
        <v>207</v>
      </c>
      <c r="K15" s="10" t="s">
        <v>9</v>
      </c>
      <c r="L15" s="10">
        <v>3.6</v>
      </c>
      <c r="M15" s="176"/>
      <c r="N15" s="7"/>
      <c r="O15" s="7"/>
      <c r="P15" s="7"/>
    </row>
    <row r="16" spans="1:16" s="26" customFormat="1" x14ac:dyDescent="0.25"/>
  </sheetData>
  <mergeCells count="33">
    <mergeCell ref="G8:G9"/>
    <mergeCell ref="H8:H9"/>
    <mergeCell ref="M13:M15"/>
    <mergeCell ref="B11:B12"/>
    <mergeCell ref="E13:E15"/>
    <mergeCell ref="F13:F15"/>
    <mergeCell ref="G13:G15"/>
    <mergeCell ref="G11:G12"/>
    <mergeCell ref="F11:F12"/>
    <mergeCell ref="E11:E12"/>
    <mergeCell ref="A11:A12"/>
    <mergeCell ref="A13:A15"/>
    <mergeCell ref="B13:B15"/>
    <mergeCell ref="C13:C15"/>
    <mergeCell ref="D13:D15"/>
    <mergeCell ref="D11:D12"/>
    <mergeCell ref="C11:C12"/>
    <mergeCell ref="A8:A9"/>
    <mergeCell ref="B8:B9"/>
    <mergeCell ref="C8:C9"/>
    <mergeCell ref="A1:M1"/>
    <mergeCell ref="A2:M2"/>
    <mergeCell ref="A6:A7"/>
    <mergeCell ref="B6:B7"/>
    <mergeCell ref="C6:C7"/>
    <mergeCell ref="D6:D7"/>
    <mergeCell ref="E6:E7"/>
    <mergeCell ref="F6:F7"/>
    <mergeCell ref="G6:G7"/>
    <mergeCell ref="H6:H7"/>
    <mergeCell ref="D8:D9"/>
    <mergeCell ref="E8:E9"/>
    <mergeCell ref="F8:F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P18"/>
  <sheetViews>
    <sheetView topLeftCell="E10" zoomScale="87" zoomScaleNormal="87" workbookViewId="0">
      <selection activeCell="F8" sqref="F8:F9"/>
    </sheetView>
  </sheetViews>
  <sheetFormatPr baseColWidth="10" defaultRowHeight="15" x14ac:dyDescent="0.25"/>
  <cols>
    <col min="1" max="1" width="22.140625" customWidth="1"/>
    <col min="2" max="2" width="40" customWidth="1"/>
    <col min="3" max="3" width="24" customWidth="1"/>
    <col min="4" max="4" width="76.42578125" customWidth="1"/>
    <col min="5" max="5" width="31.42578125" customWidth="1"/>
    <col min="6" max="6" width="21.5703125" customWidth="1"/>
    <col min="7" max="7" width="35.28515625" customWidth="1"/>
    <col min="8" max="8" width="41" customWidth="1"/>
    <col min="9" max="9" width="25.7109375" customWidth="1"/>
    <col min="10" max="10" width="53.140625" customWidth="1"/>
    <col min="11" max="11" width="31.5703125" customWidth="1"/>
    <col min="12" max="12" width="18.7109375" customWidth="1"/>
    <col min="13" max="13" width="38.7109375" customWidth="1"/>
  </cols>
  <sheetData>
    <row r="1" spans="1:16" s="6" customFormat="1" ht="18.75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6" s="6" customFormat="1" ht="19.5" thickBot="1" x14ac:dyDescent="0.35">
      <c r="A2" s="131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6" s="9" customFormat="1" ht="90.75" customHeight="1" x14ac:dyDescent="0.25">
      <c r="A3" s="18" t="s">
        <v>152</v>
      </c>
      <c r="B3" s="19" t="s">
        <v>153</v>
      </c>
      <c r="C3" s="19" t="s">
        <v>151</v>
      </c>
      <c r="D3" s="19" t="s">
        <v>147</v>
      </c>
      <c r="E3" s="19" t="s">
        <v>148</v>
      </c>
      <c r="F3" s="20" t="s">
        <v>149</v>
      </c>
      <c r="G3" s="19" t="s">
        <v>150</v>
      </c>
      <c r="H3" s="19" t="s">
        <v>146</v>
      </c>
      <c r="I3" s="21" t="s">
        <v>144</v>
      </c>
      <c r="J3" s="21" t="s">
        <v>145</v>
      </c>
      <c r="K3" s="19" t="s">
        <v>143</v>
      </c>
      <c r="L3" s="22" t="s">
        <v>142</v>
      </c>
      <c r="M3" s="23" t="s">
        <v>141</v>
      </c>
      <c r="N3" s="8"/>
      <c r="O3" s="8"/>
      <c r="P3" s="8"/>
    </row>
    <row r="4" spans="1:16" s="5" customFormat="1" ht="72" customHeight="1" x14ac:dyDescent="0.25">
      <c r="A4" s="34" t="s">
        <v>2</v>
      </c>
      <c r="B4" s="34" t="s">
        <v>51</v>
      </c>
      <c r="C4" s="34" t="s">
        <v>73</v>
      </c>
      <c r="D4" s="34" t="s">
        <v>74</v>
      </c>
      <c r="E4" s="46">
        <v>41744</v>
      </c>
      <c r="F4" s="34">
        <v>5</v>
      </c>
      <c r="G4" s="47">
        <v>44265</v>
      </c>
      <c r="H4" s="34" t="s">
        <v>17</v>
      </c>
      <c r="I4" s="34" t="s">
        <v>75</v>
      </c>
      <c r="J4" s="34" t="s">
        <v>76</v>
      </c>
      <c r="K4" s="34" t="s">
        <v>56</v>
      </c>
      <c r="L4" s="34">
        <v>2</v>
      </c>
      <c r="M4" s="98" t="s">
        <v>226</v>
      </c>
      <c r="N4" s="1"/>
      <c r="O4" s="1"/>
      <c r="P4" s="1"/>
    </row>
    <row r="5" spans="1:16" s="5" customFormat="1" ht="126.75" customHeight="1" x14ac:dyDescent="0.25">
      <c r="A5" s="34" t="s">
        <v>2</v>
      </c>
      <c r="B5" s="34" t="s">
        <v>132</v>
      </c>
      <c r="C5" s="70" t="s">
        <v>133</v>
      </c>
      <c r="D5" s="34" t="s">
        <v>134</v>
      </c>
      <c r="E5" s="70" t="s">
        <v>135</v>
      </c>
      <c r="F5" s="34">
        <v>126</v>
      </c>
      <c r="G5" s="46">
        <v>44251</v>
      </c>
      <c r="H5" s="34" t="s">
        <v>17</v>
      </c>
      <c r="I5" s="34" t="s">
        <v>136</v>
      </c>
      <c r="J5" s="34" t="s">
        <v>137</v>
      </c>
      <c r="K5" s="68" t="s">
        <v>9</v>
      </c>
      <c r="L5" s="70">
        <v>4</v>
      </c>
      <c r="M5" s="98" t="s">
        <v>242</v>
      </c>
    </row>
    <row r="6" spans="1:16" s="5" customFormat="1" ht="51.75" customHeight="1" x14ac:dyDescent="0.25">
      <c r="A6" s="186" t="s">
        <v>2</v>
      </c>
      <c r="B6" s="186" t="s">
        <v>237</v>
      </c>
      <c r="C6" s="184" t="s">
        <v>247</v>
      </c>
      <c r="D6" s="163" t="s">
        <v>173</v>
      </c>
      <c r="E6" s="192">
        <v>43367</v>
      </c>
      <c r="F6" s="186">
        <v>318</v>
      </c>
      <c r="G6" s="90">
        <v>44427</v>
      </c>
      <c r="H6" s="91" t="s">
        <v>159</v>
      </c>
      <c r="I6" s="92" t="s">
        <v>175</v>
      </c>
      <c r="J6" s="93" t="s">
        <v>174</v>
      </c>
      <c r="K6" s="93" t="s">
        <v>164</v>
      </c>
      <c r="L6" s="93">
        <v>7</v>
      </c>
      <c r="M6" s="175" t="s">
        <v>242</v>
      </c>
    </row>
    <row r="7" spans="1:16" s="5" customFormat="1" ht="69" customHeight="1" x14ac:dyDescent="0.25">
      <c r="A7" s="187"/>
      <c r="B7" s="187"/>
      <c r="C7" s="185"/>
      <c r="D7" s="164"/>
      <c r="E7" s="194"/>
      <c r="F7" s="187"/>
      <c r="G7" s="90">
        <v>44427</v>
      </c>
      <c r="H7" s="91" t="s">
        <v>159</v>
      </c>
      <c r="I7" s="92" t="s">
        <v>176</v>
      </c>
      <c r="J7" s="93" t="s">
        <v>174</v>
      </c>
      <c r="K7" s="93" t="s">
        <v>164</v>
      </c>
      <c r="L7" s="93">
        <v>8</v>
      </c>
      <c r="M7" s="176"/>
    </row>
    <row r="8" spans="1:16" s="5" customFormat="1" ht="80.25" customHeight="1" x14ac:dyDescent="0.25">
      <c r="A8" s="188" t="s">
        <v>2</v>
      </c>
      <c r="B8" s="186" t="s">
        <v>239</v>
      </c>
      <c r="C8" s="184" t="s">
        <v>248</v>
      </c>
      <c r="D8" s="189" t="s">
        <v>177</v>
      </c>
      <c r="E8" s="190">
        <v>43291</v>
      </c>
      <c r="F8" s="188">
        <v>464</v>
      </c>
      <c r="G8" s="190">
        <v>44511</v>
      </c>
      <c r="H8" s="91" t="s">
        <v>179</v>
      </c>
      <c r="I8" s="92" t="s">
        <v>186</v>
      </c>
      <c r="J8" s="91" t="s">
        <v>184</v>
      </c>
      <c r="K8" s="93" t="s">
        <v>164</v>
      </c>
      <c r="L8" s="93">
        <v>4.5999999999999996</v>
      </c>
      <c r="M8" s="175" t="s">
        <v>242</v>
      </c>
    </row>
    <row r="9" spans="1:16" s="5" customFormat="1" ht="114" customHeight="1" x14ac:dyDescent="0.25">
      <c r="A9" s="188"/>
      <c r="B9" s="187"/>
      <c r="C9" s="185"/>
      <c r="D9" s="189"/>
      <c r="E9" s="190"/>
      <c r="F9" s="188"/>
      <c r="G9" s="190"/>
      <c r="H9" s="93" t="s">
        <v>165</v>
      </c>
      <c r="I9" s="92" t="s">
        <v>187</v>
      </c>
      <c r="J9" s="93" t="s">
        <v>185</v>
      </c>
      <c r="K9" s="93" t="s">
        <v>162</v>
      </c>
      <c r="L9" s="93">
        <v>2</v>
      </c>
      <c r="M9" s="176"/>
    </row>
    <row r="10" spans="1:16" s="5" customFormat="1" ht="225" customHeight="1" x14ac:dyDescent="0.25">
      <c r="A10" s="94" t="s">
        <v>2</v>
      </c>
      <c r="B10" s="95" t="s">
        <v>237</v>
      </c>
      <c r="C10" s="94" t="s">
        <v>249</v>
      </c>
      <c r="D10" s="92" t="s">
        <v>178</v>
      </c>
      <c r="E10" s="90">
        <v>42458</v>
      </c>
      <c r="F10" s="94">
        <v>469</v>
      </c>
      <c r="G10" s="90">
        <v>44512</v>
      </c>
      <c r="H10" s="92" t="s">
        <v>179</v>
      </c>
      <c r="I10" s="92" t="s">
        <v>183</v>
      </c>
      <c r="J10" s="94" t="s">
        <v>180</v>
      </c>
      <c r="K10" s="93" t="s">
        <v>164</v>
      </c>
      <c r="L10" s="93">
        <v>4.5999999999999996</v>
      </c>
      <c r="M10" s="69" t="s">
        <v>242</v>
      </c>
    </row>
    <row r="11" spans="1:16" s="5" customFormat="1" ht="102" customHeight="1" x14ac:dyDescent="0.25">
      <c r="A11" s="188" t="s">
        <v>156</v>
      </c>
      <c r="B11" s="186" t="s">
        <v>239</v>
      </c>
      <c r="C11" s="186" t="s">
        <v>250</v>
      </c>
      <c r="D11" s="189" t="s">
        <v>188</v>
      </c>
      <c r="E11" s="190">
        <v>42730</v>
      </c>
      <c r="F11" s="188">
        <v>497</v>
      </c>
      <c r="G11" s="190">
        <v>44515</v>
      </c>
      <c r="H11" s="92" t="s">
        <v>159</v>
      </c>
      <c r="I11" s="92" t="s">
        <v>193</v>
      </c>
      <c r="J11" s="93" t="s">
        <v>181</v>
      </c>
      <c r="K11" s="93" t="s">
        <v>164</v>
      </c>
      <c r="L11" s="93">
        <v>4</v>
      </c>
      <c r="M11" s="175" t="s">
        <v>242</v>
      </c>
    </row>
    <row r="12" spans="1:16" s="5" customFormat="1" ht="114" customHeight="1" x14ac:dyDescent="0.25">
      <c r="A12" s="188"/>
      <c r="B12" s="195"/>
      <c r="C12" s="195"/>
      <c r="D12" s="189"/>
      <c r="E12" s="188"/>
      <c r="F12" s="188"/>
      <c r="G12" s="190"/>
      <c r="H12" s="91" t="s">
        <v>159</v>
      </c>
      <c r="I12" s="94" t="s">
        <v>194</v>
      </c>
      <c r="J12" s="93" t="s">
        <v>189</v>
      </c>
      <c r="K12" s="93" t="s">
        <v>164</v>
      </c>
      <c r="L12" s="93">
        <v>6.6</v>
      </c>
      <c r="M12" s="177"/>
    </row>
    <row r="13" spans="1:16" s="5" customFormat="1" ht="123" customHeight="1" x14ac:dyDescent="0.25">
      <c r="A13" s="188"/>
      <c r="B13" s="195"/>
      <c r="C13" s="195"/>
      <c r="D13" s="189"/>
      <c r="E13" s="188"/>
      <c r="F13" s="188"/>
      <c r="G13" s="190"/>
      <c r="H13" s="91" t="s">
        <v>159</v>
      </c>
      <c r="I13" s="94" t="s">
        <v>195</v>
      </c>
      <c r="J13" s="93" t="s">
        <v>190</v>
      </c>
      <c r="K13" s="93" t="s">
        <v>164</v>
      </c>
      <c r="L13" s="93">
        <v>5</v>
      </c>
      <c r="M13" s="177"/>
    </row>
    <row r="14" spans="1:16" s="5" customFormat="1" ht="105.75" customHeight="1" x14ac:dyDescent="0.25">
      <c r="A14" s="188"/>
      <c r="B14" s="195"/>
      <c r="C14" s="195"/>
      <c r="D14" s="189"/>
      <c r="E14" s="188"/>
      <c r="F14" s="188"/>
      <c r="G14" s="190"/>
      <c r="H14" s="91" t="s">
        <v>159</v>
      </c>
      <c r="I14" s="92" t="s">
        <v>196</v>
      </c>
      <c r="J14" s="93" t="s">
        <v>182</v>
      </c>
      <c r="K14" s="93" t="s">
        <v>164</v>
      </c>
      <c r="L14" s="93">
        <v>5.6</v>
      </c>
      <c r="M14" s="177"/>
    </row>
    <row r="15" spans="1:16" s="5" customFormat="1" ht="276" customHeight="1" x14ac:dyDescent="0.25">
      <c r="A15" s="188"/>
      <c r="B15" s="187"/>
      <c r="C15" s="187"/>
      <c r="D15" s="189"/>
      <c r="E15" s="188"/>
      <c r="F15" s="188"/>
      <c r="G15" s="190"/>
      <c r="H15" s="91" t="s">
        <v>159</v>
      </c>
      <c r="I15" s="94" t="s">
        <v>197</v>
      </c>
      <c r="J15" s="93" t="s">
        <v>191</v>
      </c>
      <c r="K15" s="93" t="s">
        <v>164</v>
      </c>
      <c r="L15" s="93">
        <v>4</v>
      </c>
      <c r="M15" s="176"/>
    </row>
    <row r="16" spans="1:16" s="5" customFormat="1" ht="347.25" customHeight="1" x14ac:dyDescent="0.25">
      <c r="A16" s="184" t="s">
        <v>2</v>
      </c>
      <c r="B16" s="96"/>
      <c r="C16" s="196" t="s">
        <v>251</v>
      </c>
      <c r="D16" s="184" t="s">
        <v>200</v>
      </c>
      <c r="E16" s="192">
        <v>43782</v>
      </c>
      <c r="F16" s="186">
        <v>515</v>
      </c>
      <c r="G16" s="192">
        <v>44547</v>
      </c>
      <c r="H16" s="92" t="s">
        <v>201</v>
      </c>
      <c r="I16" s="92" t="s">
        <v>198</v>
      </c>
      <c r="J16" s="94" t="s">
        <v>174</v>
      </c>
      <c r="K16" s="93" t="s">
        <v>164</v>
      </c>
      <c r="L16" s="93">
        <v>15</v>
      </c>
      <c r="M16" s="201" t="s">
        <v>242</v>
      </c>
    </row>
    <row r="17" spans="1:13" s="5" customFormat="1" x14ac:dyDescent="0.25">
      <c r="A17" s="191"/>
      <c r="B17" s="95" t="s">
        <v>237</v>
      </c>
      <c r="C17" s="197"/>
      <c r="D17" s="191"/>
      <c r="E17" s="193"/>
      <c r="F17" s="195"/>
      <c r="G17" s="193"/>
      <c r="H17" s="184" t="s">
        <v>159</v>
      </c>
      <c r="I17" s="184" t="s">
        <v>199</v>
      </c>
      <c r="J17" s="186" t="s">
        <v>192</v>
      </c>
      <c r="K17" s="186" t="s">
        <v>164</v>
      </c>
      <c r="L17" s="186">
        <v>15</v>
      </c>
      <c r="M17" s="201"/>
    </row>
    <row r="18" spans="1:13" s="5" customFormat="1" ht="186.75" customHeight="1" x14ac:dyDescent="0.25">
      <c r="A18" s="185"/>
      <c r="B18" s="93"/>
      <c r="C18" s="93"/>
      <c r="D18" s="185"/>
      <c r="E18" s="194"/>
      <c r="F18" s="187"/>
      <c r="G18" s="194"/>
      <c r="H18" s="185"/>
      <c r="I18" s="185"/>
      <c r="J18" s="187"/>
      <c r="K18" s="187"/>
      <c r="L18" s="187"/>
      <c r="M18" s="201"/>
    </row>
  </sheetData>
  <mergeCells count="37">
    <mergeCell ref="A2:M2"/>
    <mergeCell ref="A1:M1"/>
    <mergeCell ref="M16:M18"/>
    <mergeCell ref="M6:M7"/>
    <mergeCell ref="M8:M9"/>
    <mergeCell ref="M11:M15"/>
    <mergeCell ref="A6:A7"/>
    <mergeCell ref="D6:D7"/>
    <mergeCell ref="E6:E7"/>
    <mergeCell ref="F6:F7"/>
    <mergeCell ref="B6:B7"/>
    <mergeCell ref="C6:C7"/>
    <mergeCell ref="A8:A9"/>
    <mergeCell ref="D8:D9"/>
    <mergeCell ref="E8:E9"/>
    <mergeCell ref="F8:F9"/>
    <mergeCell ref="G8:G9"/>
    <mergeCell ref="B8:B9"/>
    <mergeCell ref="C8:C9"/>
    <mergeCell ref="B11:B15"/>
    <mergeCell ref="C11:C15"/>
    <mergeCell ref="A16:A18"/>
    <mergeCell ref="D16:D18"/>
    <mergeCell ref="E16:E18"/>
    <mergeCell ref="F16:F18"/>
    <mergeCell ref="G16:G18"/>
    <mergeCell ref="C16:C17"/>
    <mergeCell ref="A11:A15"/>
    <mergeCell ref="D11:D15"/>
    <mergeCell ref="E11:E15"/>
    <mergeCell ref="F11:F15"/>
    <mergeCell ref="G11:G15"/>
    <mergeCell ref="I17:I18"/>
    <mergeCell ref="J17:J18"/>
    <mergeCell ref="K17:K18"/>
    <mergeCell ref="L17:L18"/>
    <mergeCell ref="H17:H1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N8"/>
  <sheetViews>
    <sheetView topLeftCell="D4" zoomScale="68" zoomScaleNormal="68" workbookViewId="0">
      <selection activeCell="J13" sqref="J13"/>
    </sheetView>
  </sheetViews>
  <sheetFormatPr baseColWidth="10" defaultRowHeight="15" x14ac:dyDescent="0.25"/>
  <cols>
    <col min="1" max="1" width="26.7109375" customWidth="1"/>
    <col min="2" max="2" width="76.28515625" customWidth="1"/>
    <col min="3" max="3" width="39.28515625" customWidth="1"/>
    <col min="4" max="4" width="38.28515625" customWidth="1"/>
    <col min="5" max="5" width="54.28515625" customWidth="1"/>
    <col min="6" max="6" width="27.28515625" customWidth="1"/>
    <col min="7" max="7" width="35.28515625" customWidth="1"/>
    <col min="8" max="8" width="27.85546875" customWidth="1"/>
    <col min="9" max="9" width="22" customWidth="1"/>
    <col min="10" max="10" width="21.28515625" customWidth="1"/>
    <col min="11" max="12" width="38.28515625" customWidth="1"/>
  </cols>
  <sheetData>
    <row r="1" spans="1:14" s="6" customFormat="1" ht="18.75" x14ac:dyDescent="0.25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4" s="6" customFormat="1" ht="19.5" thickBo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4" s="9" customFormat="1" ht="90.75" customHeight="1" x14ac:dyDescent="0.25">
      <c r="A3" s="18" t="s">
        <v>152</v>
      </c>
      <c r="B3" s="19" t="s">
        <v>147</v>
      </c>
      <c r="C3" s="19" t="s">
        <v>148</v>
      </c>
      <c r="D3" s="20" t="s">
        <v>149</v>
      </c>
      <c r="E3" s="19" t="s">
        <v>150</v>
      </c>
      <c r="F3" s="19" t="s">
        <v>146</v>
      </c>
      <c r="G3" s="21" t="s">
        <v>144</v>
      </c>
      <c r="H3" s="21" t="s">
        <v>145</v>
      </c>
      <c r="I3" s="19" t="s">
        <v>143</v>
      </c>
      <c r="J3" s="22" t="s">
        <v>142</v>
      </c>
      <c r="K3" s="23" t="s">
        <v>141</v>
      </c>
      <c r="L3" s="8"/>
      <c r="M3" s="8"/>
      <c r="N3" s="8"/>
    </row>
    <row r="4" spans="1:14" s="5" customFormat="1" ht="78" customHeight="1" x14ac:dyDescent="0.25">
      <c r="A4" s="93" t="s">
        <v>2</v>
      </c>
      <c r="B4" s="91" t="s">
        <v>157</v>
      </c>
      <c r="C4" s="99">
        <v>44391</v>
      </c>
      <c r="D4" s="93" t="s">
        <v>158</v>
      </c>
      <c r="E4" s="99">
        <v>44830</v>
      </c>
      <c r="F4" s="91" t="s">
        <v>159</v>
      </c>
      <c r="G4" s="93" t="s">
        <v>160</v>
      </c>
      <c r="H4" s="93" t="s">
        <v>161</v>
      </c>
      <c r="I4" s="93" t="s">
        <v>162</v>
      </c>
      <c r="J4" s="93">
        <v>2</v>
      </c>
      <c r="K4" s="98" t="s">
        <v>242</v>
      </c>
    </row>
    <row r="5" spans="1:14" s="5" customFormat="1" ht="105" customHeight="1" x14ac:dyDescent="0.25">
      <c r="A5" s="186" t="s">
        <v>2</v>
      </c>
      <c r="B5" s="189" t="s">
        <v>170</v>
      </c>
      <c r="C5" s="190">
        <v>42592</v>
      </c>
      <c r="D5" s="188" t="s">
        <v>163</v>
      </c>
      <c r="E5" s="205">
        <v>44757</v>
      </c>
      <c r="F5" s="94" t="s">
        <v>165</v>
      </c>
      <c r="G5" s="94" t="s">
        <v>171</v>
      </c>
      <c r="H5" s="94" t="s">
        <v>172</v>
      </c>
      <c r="I5" s="93" t="s">
        <v>162</v>
      </c>
      <c r="J5" s="93">
        <v>2</v>
      </c>
      <c r="K5" s="202" t="s">
        <v>242</v>
      </c>
    </row>
    <row r="6" spans="1:14" s="5" customFormat="1" ht="66.75" customHeight="1" x14ac:dyDescent="0.25">
      <c r="A6" s="195"/>
      <c r="B6" s="189"/>
      <c r="C6" s="190"/>
      <c r="D6" s="188"/>
      <c r="E6" s="205"/>
      <c r="F6" s="94" t="s">
        <v>165</v>
      </c>
      <c r="G6" s="94" t="s">
        <v>166</v>
      </c>
      <c r="H6" s="94" t="s">
        <v>167</v>
      </c>
      <c r="I6" s="93" t="s">
        <v>162</v>
      </c>
      <c r="J6" s="93">
        <v>2</v>
      </c>
      <c r="K6" s="203"/>
    </row>
    <row r="7" spans="1:14" s="5" customFormat="1" ht="153" customHeight="1" x14ac:dyDescent="0.25">
      <c r="A7" s="187"/>
      <c r="B7" s="189"/>
      <c r="C7" s="190"/>
      <c r="D7" s="188"/>
      <c r="E7" s="205"/>
      <c r="F7" s="94" t="s">
        <v>165</v>
      </c>
      <c r="G7" s="94" t="s">
        <v>168</v>
      </c>
      <c r="H7" s="94" t="s">
        <v>169</v>
      </c>
      <c r="I7" s="93" t="s">
        <v>162</v>
      </c>
      <c r="J7" s="93">
        <v>2</v>
      </c>
      <c r="K7" s="204"/>
    </row>
    <row r="8" spans="1:14" ht="33.75" customHeight="1" x14ac:dyDescent="0.25">
      <c r="A8" s="107" t="s">
        <v>2</v>
      </c>
      <c r="B8" s="115" t="s">
        <v>252</v>
      </c>
      <c r="C8" s="116">
        <v>44067</v>
      </c>
      <c r="D8" s="117" t="s">
        <v>253</v>
      </c>
      <c r="E8" s="116">
        <v>44663</v>
      </c>
      <c r="F8" s="107" t="s">
        <v>254</v>
      </c>
      <c r="G8" s="107" t="s">
        <v>255</v>
      </c>
      <c r="H8" s="107" t="s">
        <v>256</v>
      </c>
      <c r="I8" s="93" t="s">
        <v>257</v>
      </c>
      <c r="J8" s="107" t="s">
        <v>258</v>
      </c>
      <c r="K8" s="114" t="s">
        <v>226</v>
      </c>
    </row>
  </sheetData>
  <mergeCells count="8">
    <mergeCell ref="K5:K7"/>
    <mergeCell ref="A1:J1"/>
    <mergeCell ref="A2:J2"/>
    <mergeCell ref="A5:A7"/>
    <mergeCell ref="B5:B7"/>
    <mergeCell ref="C5:C7"/>
    <mergeCell ref="D5:D7"/>
    <mergeCell ref="E5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CONSOLIDADO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CONSOLIDADO!Área_de_impresión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Fabiana Maria Lopez Baruja</cp:lastModifiedBy>
  <cp:lastPrinted>2021-10-08T12:26:18Z</cp:lastPrinted>
  <dcterms:created xsi:type="dcterms:W3CDTF">2019-08-20T11:51:51Z</dcterms:created>
  <dcterms:modified xsi:type="dcterms:W3CDTF">2023-11-07T15:07:25Z</dcterms:modified>
</cp:coreProperties>
</file>